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<sst xmlns="http://schemas.openxmlformats.org/spreadsheetml/2006/main" count="46" uniqueCount="46">
  <si>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</si>
  <si>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EHH020</t>
  </si>
  <si>
    <t xml:space="preserve">m</t>
  </si>
  <si>
    <t xml:space="preserve">Refuerzo de columna de concreto armado, mediante recrecido con concreto proyectado (shotcrete).</t>
  </si>
  <si>
    <r>
      <rPr>
        <sz val="8.25"/>
        <color rgb="FF000000"/>
        <rFont val="Arial"/>
        <family val="2"/>
      </rPr>
      <t xml:space="preserve">Refuerzo de columna de concreto armado de 30x30 cm, mediante recrecido de 10 cm de espesor en todas sus caras, con concreto f'c=210 kg/cm² (21 MPa), no expuesto a ciclos de congelamiento y deshielo, exposición a sulfatos insignificante, sin requerimiento de permeabilidad, no expuesto a cloruros, tamaño máximo del agregado 19 mm, consistencia fluida, proyectado por vía húmeda, armado con una cuantía de acero de 120 kg/m³ de acero Grado 60 (fy=4200 kg/cm²).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</si>
  <si>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</si>
  <si>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</si>
  <si>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</si>
  <si>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</si>
  <si>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</si>
  <si>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</si>
  <si>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</si>
  <si>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mt10hes200a</t>
  </si>
  <si>
    <t xml:space="preserve">m³</t>
  </si>
  <si>
    <t xml:space="preserve">Concreto para proyectar, f'c=210 kg/cm² (21 MPa), no expuesto a ciclos de congelamiento y deshielo, exposición a sulfatos insignificante, sin requerimiento de permeabilidad, no expuesto a cloruros, tamaño máximo del agregado 19 mm, consistencia fluida, con una dosificación de cemento de 400 kg/m³, premezclado en planta.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</si>
  <si>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</si>
  <si>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</si>
  <si>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</si>
  <si>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</si>
  <si>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</si>
  <si>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</si>
  <si>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</si>
  <si>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Equipos</t>
  </si>
  <si>
    <t xml:space="preserve">mq06gun010</t>
  </si>
  <si>
    <t xml:space="preserve">h</t>
  </si>
  <si>
    <t xml:space="preserve">Shotcretera de concreto por vía húmeda 33 kW.</t>
  </si>
  <si>
    <t xml:space="preserve">Subtotal equipos:</t>
  </si>
  <si>
    <t xml:space="preserve">Mano de obra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</si>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</sst>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3.44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0.168</v>
      </c>
      <c r="G10" s="12">
        <v>402.84</v>
      </c>
      <c r="H10" s="12">
        <f ca="1">ROUND(INDIRECT(ADDRESS(ROW()+(0), COLUMN()+(-2), 1))*INDIRECT(ADDRESS(ROW()+(0), COLUMN()+(-1), 1)), 2)</f>
        <v>67.68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19.584</v>
      </c>
      <c r="G11" s="12">
        <v>3.23</v>
      </c>
      <c r="H11" s="12">
        <f ca="1">ROUND(INDIRECT(ADDRESS(ROW()+(0), COLUMN()+(-2), 1))*INDIRECT(ADDRESS(ROW()+(0), COLUMN()+(-1), 1)), 2)</f>
        <v>63.26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0.134</v>
      </c>
      <c r="G12" s="14">
        <v>4.68</v>
      </c>
      <c r="H12" s="14">
        <f ca="1">ROUND(INDIRECT(ADDRESS(ROW()+(0), COLUMN()+(-2), 1))*INDIRECT(ADDRESS(ROW()+(0), COLUMN()+(-1), 1)), 2)</f>
        <v>0.63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131.57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</v>
      </c>
      <c r="G15" s="14">
        <v>106.03</v>
      </c>
      <c r="H15" s="14">
        <f ca="1">ROUND(INDIRECT(ADDRESS(ROW()+(0), COLUMN()+(-2), 1))*INDIRECT(ADDRESS(ROW()+(0), COLUMN()+(-1), 1)), 2)</f>
        <v>30.75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30.75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0.252</v>
      </c>
      <c r="G18" s="12">
        <v>32.76</v>
      </c>
      <c r="H18" s="12">
        <f ca="1">ROUND(INDIRECT(ADDRESS(ROW()+(0), COLUMN()+(-2), 1))*INDIRECT(ADDRESS(ROW()+(0), COLUMN()+(-1), 1)), 2)</f>
        <v>8.26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0.28</v>
      </c>
      <c r="G19" s="12">
        <v>22.73</v>
      </c>
      <c r="H19" s="12">
        <f ca="1">ROUND(INDIRECT(ADDRESS(ROW()+(0), COLUMN()+(-2), 1))*INDIRECT(ADDRESS(ROW()+(0), COLUMN()+(-1), 1)), 2)</f>
        <v>6.36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2.983</v>
      </c>
      <c r="G20" s="12">
        <v>32.76</v>
      </c>
      <c r="H20" s="12">
        <f ca="1">ROUND(INDIRECT(ADDRESS(ROW()+(0), COLUMN()+(-2), 1))*INDIRECT(ADDRESS(ROW()+(0), COLUMN()+(-1), 1)), 2)</f>
        <v>97.72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1.337</v>
      </c>
      <c r="G21" s="14">
        <v>22.73</v>
      </c>
      <c r="H21" s="14">
        <f ca="1">ROUND(INDIRECT(ADDRESS(ROW()+(0), COLUMN()+(-2), 1))*INDIRECT(ADDRESS(ROW()+(0), COLUMN()+(-1), 1)), 2)</f>
        <v>30.39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142.73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305.05</v>
      </c>
      <c r="H24" s="14">
        <f ca="1">ROUND(INDIRECT(ADDRESS(ROW()+(0), COLUMN()+(-2), 1))*INDIRECT(ADDRESS(ROW()+(0), COLUMN()+(-1), 1))/100, 2)</f>
        <v>6.1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1)),INDIRECT(ADDRESS(ROW()+(-9), COLUMN()+(0), 1)),INDIRECT(ADDRESS(ROW()+(-12), COLUMN()+(0), 1))), 2)</f>
        <v>311.15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