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<sst xmlns="http://schemas.openxmlformats.org/spreadsheetml/2006/main" count="75" uniqueCount="75">
  <si>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</si>
  <si>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EHS011</t>
  </si>
  <si>
    <t xml:space="preserve">m³</t>
  </si>
  <si>
    <t xml:space="preserve">Columna circular de concreto armado.</t>
  </si>
  <si>
    <r>
      <rPr>
        <sz val="8.25"/>
        <color rgb="FF000000"/>
        <rFont val="Arial"/>
        <family val="2"/>
      </rPr>
      <t xml:space="preserve">Columna de sección circular de concreto armado, de 35 cm de diámetro medio,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120 kg/m³; montaje y desmontaje de sistema de encofrado, con acabado para revestir,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</si>
  <si>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</si>
  <si>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</si>
  <si>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</si>
  <si>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</si>
  <si>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</si>
  <si>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</si>
  <si>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</si>
  <si>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</si>
  <si>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</si>
  <si>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</si>
  <si>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</si>
  <si>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</si>
  <si>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</si>
  <si>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</si>
  <si>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</si>
  <si>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</si>
  <si>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mt08tub020ae</t>
  </si>
  <si>
    <t xml:space="preserve">m²</t>
  </si>
  <si>
    <t xml:space="preserve">Molde cilíndrico desechable, de bandas de papel kraft, aluminio y polietileno en espiral, para encofrado de columnas de concreto, de hasta 3 m de altura y 35 cm de diámetro medio, para acabado no visto del concreto.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</si>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</sst>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40" customWidth="1"/>
    <col min="6" max="6" width="14.11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0.26</v>
      </c>
      <c r="H10" s="12">
        <f ca="1">ROUND(INDIRECT(ADDRESS(ROW()+(0), COLUMN()+(-2), 1))*INDIRECT(ADDRESS(ROW()+(0), COLUMN()+(-1), 1)), 2)</f>
        <v>3.12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3.23</v>
      </c>
      <c r="H11" s="12">
        <f ca="1">ROUND(INDIRECT(ADDRESS(ROW()+(0), COLUMN()+(-2), 1))*INDIRECT(ADDRESS(ROW()+(0), COLUMN()+(-1), 1)), 2)</f>
        <v>406.98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4.68</v>
      </c>
      <c r="H12" s="12">
        <f ca="1">ROUND(INDIRECT(ADDRESS(ROW()+(0), COLUMN()+(-2), 1))*INDIRECT(ADDRESS(ROW()+(0), COLUMN()+(-1), 1)), 2)</f>
        <v>3.93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11.429</v>
      </c>
      <c r="G13" s="12">
        <v>62.04</v>
      </c>
      <c r="H13" s="12">
        <f ca="1">ROUND(INDIRECT(ADDRESS(ROW()+(0), COLUMN()+(-2), 1))*INDIRECT(ADDRESS(ROW()+(0), COLUMN()+(-1), 1)), 2)</f>
        <v>709.06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0.085</v>
      </c>
      <c r="G14" s="12">
        <v>60.09</v>
      </c>
      <c r="H14" s="12">
        <f ca="1">ROUND(INDIRECT(ADDRESS(ROW()+(0), COLUMN()+(-2), 1))*INDIRECT(ADDRESS(ROW()+(0), COLUMN()+(-1), 1)), 2)</f>
        <v>5.11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0.199</v>
      </c>
      <c r="G15" s="12">
        <v>4.68</v>
      </c>
      <c r="H15" s="12">
        <f ca="1">ROUND(INDIRECT(ADDRESS(ROW()+(0), COLUMN()+(-2), 1))*INDIRECT(ADDRESS(ROW()+(0), COLUMN()+(-1), 1)), 2)</f>
        <v>0.93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0.499</v>
      </c>
      <c r="G16" s="12">
        <v>42.6</v>
      </c>
      <c r="H16" s="12">
        <f ca="1">ROUND(INDIRECT(ADDRESS(ROW()+(0), COLUMN()+(-2), 1))*INDIRECT(ADDRESS(ROW()+(0), COLUMN()+(-1), 1)), 2)</f>
        <v>21.26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0.624</v>
      </c>
      <c r="G17" s="12">
        <v>57.95</v>
      </c>
      <c r="H17" s="12">
        <f ca="1">ROUND(INDIRECT(ADDRESS(ROW()+(0), COLUMN()+(-2), 1))*INDIRECT(ADDRESS(ROW()+(0), COLUMN()+(-1), 1)), 2)</f>
        <v>36.16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444.622</v>
      </c>
      <c r="G18" s="14">
        <v>0.47</v>
      </c>
      <c r="H18" s="14">
        <f ca="1">ROUND(INDIRECT(ADDRESS(ROW()+(0), COLUMN()+(-2), 1))*INDIRECT(ADDRESS(ROW()+(0), COLUMN()+(-1), 1)), 2)</f>
        <v>208.97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1395.52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0.73</v>
      </c>
      <c r="G21" s="14">
        <v>10.45</v>
      </c>
      <c r="H21" s="14">
        <f ca="1">ROUND(INDIRECT(ADDRESS(ROW()+(0), COLUMN()+(-2), 1))*INDIRECT(ADDRESS(ROW()+(0), COLUMN()+(-1), 1)), 2)</f>
        <v>7.63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7.63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2.866</v>
      </c>
      <c r="G24" s="12">
        <v>32.76</v>
      </c>
      <c r="H24" s="12">
        <f ca="1">ROUND(INDIRECT(ADDRESS(ROW()+(0), COLUMN()+(-2), 1))*INDIRECT(ADDRESS(ROW()+(0), COLUMN()+(-1), 1)), 2)</f>
        <v>93.89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2.866</v>
      </c>
      <c r="G25" s="12">
        <v>22.73</v>
      </c>
      <c r="H25" s="12">
        <f ca="1">ROUND(INDIRECT(ADDRESS(ROW()+(0), COLUMN()+(-2), 1))*INDIRECT(ADDRESS(ROW()+(0), COLUMN()+(-1), 1)), 2)</f>
        <v>65.14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1.313</v>
      </c>
      <c r="G26" s="12">
        <v>32.76</v>
      </c>
      <c r="H26" s="12">
        <f ca="1">ROUND(INDIRECT(ADDRESS(ROW()+(0), COLUMN()+(-2), 1))*INDIRECT(ADDRESS(ROW()+(0), COLUMN()+(-1), 1)), 2)</f>
        <v>43.01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1.459</v>
      </c>
      <c r="G27" s="12">
        <v>22.73</v>
      </c>
      <c r="H27" s="12">
        <f ca="1">ROUND(INDIRECT(ADDRESS(ROW()+(0), COLUMN()+(-2), 1))*INDIRECT(ADDRESS(ROW()+(0), COLUMN()+(-1), 1)), 2)</f>
        <v>33.16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1.596</v>
      </c>
      <c r="G28" s="12">
        <v>21.05</v>
      </c>
      <c r="H28" s="12">
        <f ca="1">ROUND(INDIRECT(ADDRESS(ROW()+(0), COLUMN()+(-2), 1))*INDIRECT(ADDRESS(ROW()+(0), COLUMN()+(-1), 1)), 2)</f>
        <v>33.6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1.672</v>
      </c>
      <c r="G29" s="12">
        <v>21.39</v>
      </c>
      <c r="H29" s="12">
        <f ca="1">ROUND(INDIRECT(ADDRESS(ROW()+(0), COLUMN()+(-2), 1))*INDIRECT(ADDRESS(ROW()+(0), COLUMN()+(-1), 1)), 2)</f>
        <v>35.76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0.547</v>
      </c>
      <c r="G30" s="12">
        <v>32.76</v>
      </c>
      <c r="H30" s="12">
        <f ca="1">ROUND(INDIRECT(ADDRESS(ROW()+(0), COLUMN()+(-2), 1))*INDIRECT(ADDRESS(ROW()+(0), COLUMN()+(-1), 1)), 2)</f>
        <v>17.92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3">
        <v>2.204</v>
      </c>
      <c r="G31" s="14">
        <v>22.73</v>
      </c>
      <c r="H31" s="14">
        <f ca="1">ROUND(INDIRECT(ADDRESS(ROW()+(0), COLUMN()+(-2), 1))*INDIRECT(ADDRESS(ROW()+(0), COLUMN()+(-1), 1)), 2)</f>
        <v>50.1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372.58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20" t="s">
        <v>72</v>
      </c>
      <c r="D34" s="20"/>
      <c r="E34" s="19" t="s">
        <v>73</v>
      </c>
      <c r="F34" s="13">
        <v>2</v>
      </c>
      <c r="G34" s="14">
        <f ca="1">ROUND(SUM(INDIRECT(ADDRESS(ROW()+(-2), COLUMN()+(1), 1)),INDIRECT(ADDRESS(ROW()+(-12), COLUMN()+(1), 1)),INDIRECT(ADDRESS(ROW()+(-15), COLUMN()+(1), 1))), 2)</f>
        <v>1775.73</v>
      </c>
      <c r="H34" s="14">
        <f ca="1">ROUND(INDIRECT(ADDRESS(ROW()+(0), COLUMN()+(-2), 1))*INDIRECT(ADDRESS(ROW()+(0), COLUMN()+(-1), 1))/100, 2)</f>
        <v>35.51</v>
      </c>
    </row>
    <row r="35" spans="1:8" ht="13.50" thickBot="1" customHeight="1">
      <c r="A35" s="8"/>
      <c r="B35" s="8"/>
      <c r="C35" s="8"/>
      <c r="D35" s="8"/>
      <c r="E35" s="8"/>
      <c r="F35" s="21" t="s">
        <v>74</v>
      </c>
      <c r="G35" s="21"/>
      <c r="H35" s="22">
        <f ca="1">ROUND(SUM(INDIRECT(ADDRESS(ROW()+(-1), COLUMN()+(0), 1)),INDIRECT(ADDRESS(ROW()+(-3), COLUMN()+(0), 1)),INDIRECT(ADDRESS(ROW()+(-13), COLUMN()+(0), 1)),INDIRECT(ADDRESS(ROW()+(-16), COLUMN()+(0), 1))), 2)</f>
        <v>1811.24</v>
      </c>
    </row>
  </sheetData>
  <mergeCells count="6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B35"/>
    <mergeCell ref="C35:D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