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<sst xmlns="http://schemas.openxmlformats.org/spreadsheetml/2006/main" count="100" uniqueCount="100">
  <si>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</si>
  <si>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EHU015</t>
  </si>
  <si>
    <t xml:space="preserve">m²</t>
  </si>
  <si>
    <t xml:space="preserve">Losa nervada con vigas chatas y viguetas "in situ".</t>
  </si>
  <si>
    <r>
      <rPr>
        <sz val="8.25"/>
        <color rgb="FF000000"/>
        <rFont val="Arial"/>
        <family val="2"/>
      </rPr>
      <t xml:space="preserve">Estructura de concreto armado,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con un volumen total de concreto en losa y vigas de 0,156 m³/m², y acero Grado 60 (fy=4200 kg/cm²) en zona de viguetas y vigas de borde y vigas, con una cuantía total de 15 kg/m², constituida por: LOSA NERVADA: horizontal, de canto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vigueta "in situ" de 12 cm de ancho, intereje 72 cm; bovedilla de concreto para viguetas "in situ", 60x20x25 cm; capa de compresión de 5 cm de espesor, con armadura de reparto formada por malla electrosoldada Q-139 cocada 100x100 mm de acero trefilado corrugado ASTM A 82-94; vigas planas; altura libre de planta de hasta 3 m. Incluso agente filmógeno, para el curado de concretos y morteros. El precio incluye el corte, doblado y conformado de la armadura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</si>
  <si>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</si>
  <si>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</si>
  <si>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</si>
  <si>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</si>
  <si>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</si>
  <si>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</si>
  <si>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</si>
  <si>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</si>
  <si>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</si>
  <si>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</si>
  <si>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</si>
  <si>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</si>
  <si>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</si>
  <si>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</si>
  <si>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</si>
  <si>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</si>
  <si>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</si>
  <si>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</si>
  <si>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</si>
  <si>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</si>
  <si>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</si>
  <si>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</si>
  <si>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</si>
  <si>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</si>
  <si>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</si>
  <si>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mt07bho020b</t>
  </si>
  <si>
    <t xml:space="preserve">Ud</t>
  </si>
  <si>
    <t xml:space="preserve">Bovedilla de concreto para viguetas "in situ", 60x20x25 cm. Incluso piezas especiales.</t>
  </si>
  <si>
    <t xml:space="preserve">mt07aco020c</t>
  </si>
  <si>
    <t xml:space="preserve">Ud</t>
  </si>
  <si>
    <t xml:space="preserve">Separador homologado para vigas.</t>
  </si>
  <si>
    <t xml:space="preserve">mt07aco020f</t>
  </si>
  <si>
    <t xml:space="preserve">Ud</t>
  </si>
  <si>
    <t xml:space="preserve">Separador homologado para viguetas "in situ" en losas nervadas.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</si>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</sst>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1.06" customWidth="1"/>
    <col min="6" max="6" width="12.24" customWidth="1"/>
    <col min="7" max="7" width="13.7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142.01</v>
      </c>
      <c r="H10" s="12">
        <f ca="1">ROUND(INDIRECT(ADDRESS(ROW()+(0), COLUMN()+(-2), 1))*INDIRECT(ADDRESS(ROW()+(0), COLUMN()+(-1), 1)), 2)</f>
        <v>6.25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318.35</v>
      </c>
      <c r="H11" s="12">
        <f ca="1">ROUND(INDIRECT(ADDRESS(ROW()+(0), COLUMN()+(-2), 1))*INDIRECT(ADDRESS(ROW()+(0), COLUMN()+(-1), 1)), 2)</f>
        <v>2.23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60.09</v>
      </c>
      <c r="H12" s="12">
        <f ca="1">ROUND(INDIRECT(ADDRESS(ROW()+(0), COLUMN()+(-2), 1))*INDIRECT(ADDRESS(ROW()+(0), COLUMN()+(-1), 1)), 2)</f>
        <v>1.62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1109.56</v>
      </c>
      <c r="H13" s="12">
        <f ca="1">ROUND(INDIRECT(ADDRESS(ROW()+(0), COLUMN()+(-2), 1))*INDIRECT(ADDRESS(ROW()+(0), COLUMN()+(-1), 1)), 2)</f>
        <v>3.33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27.31</v>
      </c>
      <c r="H14" s="12">
        <f ca="1">ROUND(INDIRECT(ADDRESS(ROW()+(0), COLUMN()+(-2), 1))*INDIRECT(ADDRESS(ROW()+(0), COLUMN()+(-1), 1)), 2)</f>
        <v>1.09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5.63</v>
      </c>
      <c r="H15" s="12">
        <f ca="1">ROUND(INDIRECT(ADDRESS(ROW()+(0), COLUMN()+(-2), 1))*INDIRECT(ADDRESS(ROW()+(0), COLUMN()+(-1), 1)), 2)</f>
        <v>0.17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5.104</v>
      </c>
      <c r="G16" s="12">
        <v>3.32</v>
      </c>
      <c r="H16" s="12">
        <f ca="1">ROUND(INDIRECT(ADDRESS(ROW()+(0), COLUMN()+(-2), 1))*INDIRECT(ADDRESS(ROW()+(0), COLUMN()+(-1), 1)), 2)</f>
        <v>16.95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0.8</v>
      </c>
      <c r="G17" s="12">
        <v>0.28</v>
      </c>
      <c r="H17" s="12">
        <f ca="1">ROUND(INDIRECT(ADDRESS(ROW()+(0), COLUMN()+(-2), 1))*INDIRECT(ADDRESS(ROW()+(0), COLUMN()+(-1), 1)), 2)</f>
        <v>0.22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0.2</v>
      </c>
      <c r="H18" s="12">
        <f ca="1">ROUND(INDIRECT(ADDRESS(ROW()+(0), COLUMN()+(-2), 1))*INDIRECT(ADDRESS(ROW()+(0), COLUMN()+(-1), 1)), 2)</f>
        <v>0.2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15.75</v>
      </c>
      <c r="G19" s="12">
        <v>3.23</v>
      </c>
      <c r="H19" s="12">
        <f ca="1">ROUND(INDIRECT(ADDRESS(ROW()+(0), COLUMN()+(-2), 1))*INDIRECT(ADDRESS(ROW()+(0), COLUMN()+(-1), 1)), 2)</f>
        <v>50.87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0.255</v>
      </c>
      <c r="G20" s="12">
        <v>4.68</v>
      </c>
      <c r="H20" s="12">
        <f ca="1">ROUND(INDIRECT(ADDRESS(ROW()+(0), COLUMN()+(-2), 1))*INDIRECT(ADDRESS(ROW()+(0), COLUMN()+(-1), 1)), 2)</f>
        <v>1.19</v>
      </c>
    </row>
    <row r="21" spans="1:8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1.1</v>
      </c>
      <c r="G21" s="12">
        <v>10.13</v>
      </c>
      <c r="H21" s="12">
        <f ca="1">ROUND(INDIRECT(ADDRESS(ROW()+(0), COLUMN()+(-2), 1))*INDIRECT(ADDRESS(ROW()+(0), COLUMN()+(-1), 1)), 2)</f>
        <v>11.14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0.031</v>
      </c>
      <c r="G22" s="12">
        <v>4.68</v>
      </c>
      <c r="H22" s="12">
        <f ca="1">ROUND(INDIRECT(ADDRESS(ROW()+(0), COLUMN()+(-2), 1))*INDIRECT(ADDRESS(ROW()+(0), COLUMN()+(-1), 1)), 2)</f>
        <v>0.15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0.078</v>
      </c>
      <c r="G23" s="12">
        <v>42.6</v>
      </c>
      <c r="H23" s="12">
        <f ca="1">ROUND(INDIRECT(ADDRESS(ROW()+(0), COLUMN()+(-2), 1))*INDIRECT(ADDRESS(ROW()+(0), COLUMN()+(-1), 1)), 2)</f>
        <v>3.32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0.097</v>
      </c>
      <c r="G24" s="12">
        <v>57.95</v>
      </c>
      <c r="H24" s="12">
        <f ca="1">ROUND(INDIRECT(ADDRESS(ROW()+(0), COLUMN()+(-2), 1))*INDIRECT(ADDRESS(ROW()+(0), COLUMN()+(-1), 1)), 2)</f>
        <v>5.62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69.361</v>
      </c>
      <c r="G25" s="12">
        <v>0.47</v>
      </c>
      <c r="H25" s="12">
        <f ca="1">ROUND(INDIRECT(ADDRESS(ROW()+(0), COLUMN()+(-2), 1))*INDIRECT(ADDRESS(ROW()+(0), COLUMN()+(-1), 1)), 2)</f>
        <v>32.6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3">
        <v>0.15</v>
      </c>
      <c r="G26" s="14">
        <v>4.87</v>
      </c>
      <c r="H26" s="14">
        <f ca="1">ROUND(INDIRECT(ADDRESS(ROW()+(0), COLUMN()+(-2), 1))*INDIRECT(ADDRESS(ROW()+(0), COLUMN()+(-1), 1)), 2)</f>
        <v>0.73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137.68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0.114</v>
      </c>
      <c r="G29" s="14">
        <v>10.45</v>
      </c>
      <c r="H29" s="14">
        <f ca="1">ROUND(INDIRECT(ADDRESS(ROW()+(0), COLUMN()+(-2), 1))*INDIRECT(ADDRESS(ROW()+(0), COLUMN()+(-1), 1)), 2)</f>
        <v>1.19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2)</f>
        <v>1.19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0.851</v>
      </c>
      <c r="G32" s="12">
        <v>32.76</v>
      </c>
      <c r="H32" s="12">
        <f ca="1">ROUND(INDIRECT(ADDRESS(ROW()+(0), COLUMN()+(-2), 1))*INDIRECT(ADDRESS(ROW()+(0), COLUMN()+(-1), 1)), 2)</f>
        <v>27.88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0.836</v>
      </c>
      <c r="G33" s="12">
        <v>22.73</v>
      </c>
      <c r="H33" s="12">
        <f ca="1">ROUND(INDIRECT(ADDRESS(ROW()+(0), COLUMN()+(-2), 1))*INDIRECT(ADDRESS(ROW()+(0), COLUMN()+(-1), 1)), 2)</f>
        <v>19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0.296</v>
      </c>
      <c r="G34" s="12">
        <v>32.76</v>
      </c>
      <c r="H34" s="12">
        <f ca="1">ROUND(INDIRECT(ADDRESS(ROW()+(0), COLUMN()+(-2), 1))*INDIRECT(ADDRESS(ROW()+(0), COLUMN()+(-1), 1)), 2)</f>
        <v>9.7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0.296</v>
      </c>
      <c r="G35" s="12">
        <v>22.73</v>
      </c>
      <c r="H35" s="12">
        <f ca="1">ROUND(INDIRECT(ADDRESS(ROW()+(0), COLUMN()+(-2), 1))*INDIRECT(ADDRESS(ROW()+(0), COLUMN()+(-1), 1)), 2)</f>
        <v>6.73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0.249</v>
      </c>
      <c r="G36" s="12">
        <v>21.05</v>
      </c>
      <c r="H36" s="12">
        <f ca="1">ROUND(INDIRECT(ADDRESS(ROW()+(0), COLUMN()+(-2), 1))*INDIRECT(ADDRESS(ROW()+(0), COLUMN()+(-1), 1)), 2)</f>
        <v>5.24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0.261</v>
      </c>
      <c r="G37" s="12">
        <v>21.39</v>
      </c>
      <c r="H37" s="12">
        <f ca="1">ROUND(INDIRECT(ADDRESS(ROW()+(0), COLUMN()+(-2), 1))*INDIRECT(ADDRESS(ROW()+(0), COLUMN()+(-1), 1)), 2)</f>
        <v>5.58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0.059</v>
      </c>
      <c r="G38" s="12">
        <v>32.76</v>
      </c>
      <c r="H38" s="12">
        <f ca="1">ROUND(INDIRECT(ADDRESS(ROW()+(0), COLUMN()+(-2), 1))*INDIRECT(ADDRESS(ROW()+(0), COLUMN()+(-1), 1)), 2)</f>
        <v>1.93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3">
        <v>0.232</v>
      </c>
      <c r="G39" s="14">
        <v>22.73</v>
      </c>
      <c r="H39" s="14">
        <f ca="1">ROUND(INDIRECT(ADDRESS(ROW()+(0), COLUMN()+(-2), 1))*INDIRECT(ADDRESS(ROW()+(0), COLUMN()+(-1), 1)), 2)</f>
        <v>5.27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81.33</v>
      </c>
    </row>
    <row r="41" spans="1:8" ht="13.50" thickBot="1" customHeight="1">
      <c r="A41" s="15">
        <v>4</v>
      </c>
      <c r="B41" s="15"/>
      <c r="C41" s="15"/>
      <c r="D41" s="15"/>
      <c r="E41" s="18" t="s">
        <v>95</v>
      </c>
      <c r="F41" s="18"/>
      <c r="G41" s="15"/>
      <c r="H41" s="15"/>
    </row>
    <row r="42" spans="1:8" ht="13.50" thickBot="1" customHeight="1">
      <c r="A42" s="19"/>
      <c r="B42" s="19"/>
      <c r="C42" s="19"/>
      <c r="D42" s="20" t="s">
        <v>96</v>
      </c>
      <c r="E42" s="19" t="s">
        <v>97</v>
      </c>
      <c r="F42" s="13">
        <v>2</v>
      </c>
      <c r="G42" s="14">
        <f ca="1">ROUND(SUM(INDIRECT(ADDRESS(ROW()+(-2), COLUMN()+(1), 1)),INDIRECT(ADDRESS(ROW()+(-12), COLUMN()+(1), 1)),INDIRECT(ADDRESS(ROW()+(-15), COLUMN()+(1), 1))), 2)</f>
        <v>220.2</v>
      </c>
      <c r="H42" s="14">
        <f ca="1">ROUND(INDIRECT(ADDRESS(ROW()+(0), COLUMN()+(-2), 1))*INDIRECT(ADDRESS(ROW()+(0), COLUMN()+(-1), 1))/100, 2)</f>
        <v>4.4</v>
      </c>
    </row>
    <row r="43" spans="1:8" ht="13.50" thickBot="1" customHeight="1">
      <c r="A43" s="21" t="s">
        <v>98</v>
      </c>
      <c r="B43" s="21"/>
      <c r="C43" s="21"/>
      <c r="D43" s="22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1)),INDIRECT(ADDRESS(ROW()+(-13), COLUMN()+(0), 1)),INDIRECT(ADDRESS(ROW()+(-16), COLUMN()+(0), 1))), 2)</f>
        <v>224.6</v>
      </c>
    </row>
  </sheetData>
  <mergeCells count="4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F30:G30"/>
    <mergeCell ref="A31:C31"/>
    <mergeCell ref="E31:F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F40:G40"/>
    <mergeCell ref="A41:C41"/>
    <mergeCell ref="E41:F41"/>
    <mergeCell ref="A42:C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