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<sst xmlns="http://schemas.openxmlformats.org/spreadsheetml/2006/main" count="39" uniqueCount="39">
  <si>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</si>
  <si>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FZC020</t>
  </si>
  <si>
    <t xml:space="preserve">m²</t>
  </si>
  <si>
    <t xml:space="preserve">Limpieza química de fachadas con lanza de agua y fungicida.</t>
  </si>
  <si>
    <r>
      <rPr>
        <sz val="8.25"/>
        <color rgb="FF000000"/>
        <rFont val="Arial"/>
        <family val="2"/>
      </rPr>
      <t xml:space="preserve">Limpieza química de fachada de albañilería de ladrillos cerámicos cara vista macizos de elaboración manual (tejar) en buen estado de conservación, mediante la aplicación con cepillo de lejía con un 10% de agua, aclarado con lanza de agua a presión, aplicación con brocha de la imprimación fungicida, y limpieza final con lanza de agua a presión, a fin de eliminar hongos, algas y mohos; considerando un grado de complejidad alto.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</si>
  <si>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</si>
  <si>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</si>
  <si>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</si>
  <si>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</si>
  <si>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</si>
  <si>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</si>
  <si>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</si>
  <si>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mt27pfj130b</t>
  </si>
  <si>
    <t xml:space="preserve">l</t>
  </si>
  <si>
    <t xml:space="preserve">Solución de agua y lejía al 10%.</t>
  </si>
  <si>
    <t xml:space="preserve">mt08aaa010a</t>
  </si>
  <si>
    <t xml:space="preserve">m³</t>
  </si>
  <si>
    <t xml:space="preserve">Agua.</t>
  </si>
  <si>
    <t xml:space="preserve">mt08lim060</t>
  </si>
  <si>
    <t xml:space="preserve">l</t>
  </si>
  <si>
    <t xml:space="preserve">Imprimación fungicida para la eliminación de mohos, hongos y algas, de aplicación en fachadas y paramentos interiores.</t>
  </si>
  <si>
    <t xml:space="preserve">Subtotal materiales:</t>
  </si>
  <si>
    <t xml:space="preserve">Equipos</t>
  </si>
  <si>
    <t xml:space="preserve">mq08lch020c</t>
  </si>
  <si>
    <t xml:space="preserve">h</t>
  </si>
  <si>
    <t xml:space="preserve">Equipo de chorro de agua a presión, con adaptador para lanza de agua.</t>
  </si>
  <si>
    <t xml:space="preserve">Subtotal equipos: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</si>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</sst>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0.132</v>
      </c>
      <c r="G10" s="12">
        <v>1.55</v>
      </c>
      <c r="H10" s="12">
        <f ca="1">ROUND(INDIRECT(ADDRESS(ROW()+(0), COLUMN()+(-2), 1))*INDIRECT(ADDRESS(ROW()+(0), COLUMN()+(-1), 1)), 2)</f>
        <v>0.2</v>
      </c>
    </row>
    <row r="11" spans="1:8" ht="13.50" thickBot="1" customHeight="1">
      <c r="A11" s="1" t="s">
        <v>15</v>
      </c>
      <c r="B11" s="1"/>
      <c r="C11" s="10" t="s">
        <v>16</v>
      </c>
      <c r="D11" s="10"/>
      <c r="E11" s="1" t="s">
        <v>17</v>
      </c>
      <c r="F11" s="11">
        <v>0.396</v>
      </c>
      <c r="G11" s="12">
        <v>4.66</v>
      </c>
      <c r="H11" s="12">
        <f ca="1">ROUND(INDIRECT(ADDRESS(ROW()+(0), COLUMN()+(-2), 1))*INDIRECT(ADDRESS(ROW()+(0), COLUMN()+(-1), 1)), 2)</f>
        <v>1.85</v>
      </c>
    </row>
    <row r="12" spans="1:8" ht="24.00" thickBot="1" customHeight="1">
      <c r="A12" s="1" t="s">
        <v>18</v>
      </c>
      <c r="B12" s="1"/>
      <c r="C12" s="10" t="s">
        <v>19</v>
      </c>
      <c r="D12" s="10"/>
      <c r="E12" s="1" t="s">
        <v>20</v>
      </c>
      <c r="F12" s="13">
        <v>0.132</v>
      </c>
      <c r="G12" s="14">
        <v>42.98</v>
      </c>
      <c r="H12" s="14">
        <f ca="1">ROUND(INDIRECT(ADDRESS(ROW()+(0), COLUMN()+(-2), 1))*INDIRECT(ADDRESS(ROW()+(0), COLUMN()+(-1), 1)), 2)</f>
        <v>5.67</v>
      </c>
    </row>
    <row r="13" spans="1:8" ht="13.50" thickBot="1" customHeight="1">
      <c r="A13" s="15"/>
      <c r="B13" s="15"/>
      <c r="C13" s="15"/>
      <c r="D13" s="15"/>
      <c r="E13" s="15"/>
      <c r="F13" s="9" t="s">
        <v>21</v>
      </c>
      <c r="G13" s="9"/>
      <c r="H13" s="17">
        <f ca="1">ROUND(SUM(INDIRECT(ADDRESS(ROW()+(-1), COLUMN()+(0), 1)),INDIRECT(ADDRESS(ROW()+(-2), COLUMN()+(0), 1)),INDIRECT(ADDRESS(ROW()+(-3), COLUMN()+(0), 1))), 2)</f>
        <v>7.72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0.107</v>
      </c>
      <c r="G15" s="14">
        <v>18.25</v>
      </c>
      <c r="H15" s="14">
        <f ca="1">ROUND(INDIRECT(ADDRESS(ROW()+(0), COLUMN()+(-2), 1))*INDIRECT(ADDRESS(ROW()+(0), COLUMN()+(-1), 1)), 2)</f>
        <v>1.95</v>
      </c>
    </row>
    <row r="16" spans="1:8" ht="13.50" thickBot="1" customHeight="1">
      <c r="A16" s="15"/>
      <c r="B16" s="15"/>
      <c r="C16" s="15"/>
      <c r="D16" s="15"/>
      <c r="E16" s="15"/>
      <c r="F16" s="9" t="s">
        <v>26</v>
      </c>
      <c r="G16" s="9"/>
      <c r="H16" s="17">
        <f ca="1">ROUND(SUM(INDIRECT(ADDRESS(ROW()+(-1), COLUMN()+(0), 1))), 2)</f>
        <v>1.95</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0.528</v>
      </c>
      <c r="G18" s="12">
        <v>31.29</v>
      </c>
      <c r="H18" s="12">
        <f ca="1">ROUND(INDIRECT(ADDRESS(ROW()+(0), COLUMN()+(-2), 1))*INDIRECT(ADDRESS(ROW()+(0), COLUMN()+(-1), 1)), 2)</f>
        <v>16.52</v>
      </c>
    </row>
    <row r="19" spans="1:8" ht="13.50" thickBot="1" customHeight="1">
      <c r="A19" s="1" t="s">
        <v>31</v>
      </c>
      <c r="B19" s="1"/>
      <c r="C19" s="10" t="s">
        <v>32</v>
      </c>
      <c r="D19" s="10"/>
      <c r="E19" s="1" t="s">
        <v>33</v>
      </c>
      <c r="F19" s="13">
        <v>0.528</v>
      </c>
      <c r="G19" s="14">
        <v>21.26</v>
      </c>
      <c r="H19" s="14">
        <f ca="1">ROUND(INDIRECT(ADDRESS(ROW()+(0), COLUMN()+(-2), 1))*INDIRECT(ADDRESS(ROW()+(0), COLUMN()+(-1), 1)), 2)</f>
        <v>11.23</v>
      </c>
    </row>
    <row r="20" spans="1:8" ht="13.50" thickBot="1" customHeight="1">
      <c r="A20" s="15"/>
      <c r="B20" s="15"/>
      <c r="C20" s="15"/>
      <c r="D20" s="15"/>
      <c r="E20" s="15"/>
      <c r="F20" s="9" t="s">
        <v>34</v>
      </c>
      <c r="G20" s="9"/>
      <c r="H20" s="17">
        <f ca="1">ROUND(SUM(INDIRECT(ADDRESS(ROW()+(-1), COLUMN()+(0), 1)),INDIRECT(ADDRESS(ROW()+(-2), COLUMN()+(0), 1))), 2)</f>
        <v>27.75</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37.42</v>
      </c>
      <c r="H22" s="14">
        <f ca="1">ROUND(INDIRECT(ADDRESS(ROW()+(0), COLUMN()+(-2), 1))*INDIRECT(ADDRESS(ROW()+(0), COLUMN()+(-1), 1))/100, 2)</f>
        <v>0.75</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38.17</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