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<sst xmlns="http://schemas.openxmlformats.org/spreadsheetml/2006/main" count="49" uniqueCount="49">
  <si>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</si>
  <si>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HFE010</t>
  </si>
  <si>
    <t xml:space="preserve">m²</t>
  </si>
  <si>
    <t xml:space="preserve">Forrado de viga metálica, con albañilería de ladrillo cerámico.</t>
  </si>
  <si>
    <r>
      <rPr>
        <sz val="8.25"/>
        <color rgb="FF000000"/>
        <rFont val="Arial"/>
        <family val="2"/>
      </rPr>
      <t xml:space="preserve">Forrado de viga metálica, por las dos caras del alma, realizado con albañilería de ladrillo cerámico hueco sencillo, para revestir, 24x11,5x4 cm, con juntas de 10 mm de espesor, recibida con mortero de cemento confeccionado en obra, con 250 kg/m³ de cemento, color gris, dosificación 1:6,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</si>
  <si>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</si>
  <si>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</si>
  <si>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</si>
  <si>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</si>
  <si>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</si>
  <si>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</si>
  <si>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</si>
  <si>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</si>
  <si>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</si>
  <si>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</si>
  <si>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</si>
  <si>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</si>
  <si>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</si>
  <si>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</si>
  <si>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</si>
  <si>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</si>
  <si>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</si>
  <si>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</si>
  <si>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</si>
  <si>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</si>
  <si>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</si>
  <si>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</si>
  <si>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mt09var030a</t>
  </si>
  <si>
    <t xml:space="preserve">m²</t>
  </si>
  <si>
    <t xml:space="preserve">Malla de fibra de vidrio tejida, con impregnación de PVC, de 10x10 mm de luz de malla, antiálcalis, de 115 a 125 g/m² y 500 µm de espesor, para armar revocos tradicionales, enfoscados y morteros.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</si>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</sst>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3.10" customWidth="1"/>
    <col min="6" max="6" width="13.60" customWidth="1"/>
    <col min="7" max="7" width="12.4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0.75</v>
      </c>
      <c r="H10" s="12">
        <f ca="1">ROUND(INDIRECT(ADDRESS(ROW()+(0), COLUMN()+(-2), 1))*INDIRECT(ADDRESS(ROW()+(0), COLUMN()+(-1), 1)), 2)</f>
        <v>25.5</v>
      </c>
    </row>
    <row r="11" spans="1:8" ht="13.50" thickBot="1" customHeight="1">
      <c r="A11" s="1" t="s">
        <v>15</v>
      </c>
      <c r="B11" s="1"/>
      <c r="C11" s="10" t="s">
        <v>16</v>
      </c>
      <c r="D11" s="10"/>
      <c r="E11" s="1" t="s">
        <v>17</v>
      </c>
      <c r="F11" s="11">
        <v>0.01</v>
      </c>
      <c r="G11" s="12">
        <v>4.68</v>
      </c>
      <c r="H11" s="12">
        <f ca="1">ROUND(INDIRECT(ADDRESS(ROW()+(0), COLUMN()+(-2), 1))*INDIRECT(ADDRESS(ROW()+(0), COLUMN()+(-1), 1)), 2)</f>
        <v>0.05</v>
      </c>
    </row>
    <row r="12" spans="1:8" ht="13.50" thickBot="1" customHeight="1">
      <c r="A12" s="1" t="s">
        <v>18</v>
      </c>
      <c r="B12" s="1"/>
      <c r="C12" s="10" t="s">
        <v>19</v>
      </c>
      <c r="D12" s="10"/>
      <c r="E12" s="1" t="s">
        <v>20</v>
      </c>
      <c r="F12" s="11">
        <v>0.03</v>
      </c>
      <c r="G12" s="12">
        <v>62.49</v>
      </c>
      <c r="H12" s="12">
        <f ca="1">ROUND(INDIRECT(ADDRESS(ROW()+(0), COLUMN()+(-2), 1))*INDIRECT(ADDRESS(ROW()+(0), COLUMN()+(-1), 1)), 2)</f>
        <v>1.87</v>
      </c>
    </row>
    <row r="13" spans="1:8" ht="13.50" thickBot="1" customHeight="1">
      <c r="A13" s="1" t="s">
        <v>21</v>
      </c>
      <c r="B13" s="1"/>
      <c r="C13" s="10" t="s">
        <v>22</v>
      </c>
      <c r="D13" s="10"/>
      <c r="E13" s="1" t="s">
        <v>23</v>
      </c>
      <c r="F13" s="11">
        <v>8.027</v>
      </c>
      <c r="G13" s="12">
        <v>0.47</v>
      </c>
      <c r="H13" s="12">
        <f ca="1">ROUND(INDIRECT(ADDRESS(ROW()+(0), COLUMN()+(-2), 1))*INDIRECT(ADDRESS(ROW()+(0), COLUMN()+(-1), 1)), 2)</f>
        <v>3.77</v>
      </c>
    </row>
    <row r="14" spans="1:8" ht="13.50" thickBot="1" customHeight="1">
      <c r="A14" s="1" t="s">
        <v>24</v>
      </c>
      <c r="B14" s="1"/>
      <c r="C14" s="10" t="s">
        <v>25</v>
      </c>
      <c r="D14" s="10"/>
      <c r="E14" s="1" t="s">
        <v>26</v>
      </c>
      <c r="F14" s="11">
        <v>0.135</v>
      </c>
      <c r="G14" s="12">
        <v>3.75</v>
      </c>
      <c r="H14" s="12">
        <f ca="1">ROUND(INDIRECT(ADDRESS(ROW()+(0), COLUMN()+(-2), 1))*INDIRECT(ADDRESS(ROW()+(0), COLUMN()+(-1), 1)), 2)</f>
        <v>0.51</v>
      </c>
    </row>
    <row r="15" spans="1:8" ht="34.50" thickBot="1" customHeight="1">
      <c r="A15" s="1" t="s">
        <v>27</v>
      </c>
      <c r="B15" s="1"/>
      <c r="C15" s="10" t="s">
        <v>28</v>
      </c>
      <c r="D15" s="10"/>
      <c r="E15" s="1" t="s">
        <v>29</v>
      </c>
      <c r="F15" s="13">
        <v>1.05</v>
      </c>
      <c r="G15" s="14">
        <v>4.7</v>
      </c>
      <c r="H15" s="14">
        <f ca="1">ROUND(INDIRECT(ADDRESS(ROW()+(0), COLUMN()+(-2), 1))*INDIRECT(ADDRESS(ROW()+(0), COLUMN()+(-1), 1)), 2)</f>
        <v>4.94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36.64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0.016</v>
      </c>
      <c r="G18" s="14">
        <v>10.45</v>
      </c>
      <c r="H18" s="14">
        <f ca="1">ROUND(INDIRECT(ADDRESS(ROW()+(0), COLUMN()+(-2), 1))*INDIRECT(ADDRESS(ROW()+(0), COLUMN()+(-1), 1)), 2)</f>
        <v>0.17</v>
      </c>
    </row>
    <row r="19" spans="1:8" ht="13.50" thickBot="1" customHeight="1">
      <c r="A19" s="15"/>
      <c r="B19" s="15"/>
      <c r="C19" s="15"/>
      <c r="D19" s="15"/>
      <c r="E19" s="15"/>
      <c r="F19" s="9" t="s">
        <v>35</v>
      </c>
      <c r="G19" s="9"/>
      <c r="H19" s="17">
        <f ca="1">ROUND(SUM(INDIRECT(ADDRESS(ROW()+(-1), COLUMN()+(0), 1))), 2)</f>
        <v>0.17</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1.462</v>
      </c>
      <c r="G21" s="12">
        <v>31.48</v>
      </c>
      <c r="H21" s="12">
        <f ca="1">ROUND(INDIRECT(ADDRESS(ROW()+(0), COLUMN()+(-2), 1))*INDIRECT(ADDRESS(ROW()+(0), COLUMN()+(-1), 1)), 2)</f>
        <v>46.02</v>
      </c>
    </row>
    <row r="22" spans="1:8" ht="13.50" thickBot="1" customHeight="1">
      <c r="A22" s="1" t="s">
        <v>40</v>
      </c>
      <c r="B22" s="1"/>
      <c r="C22" s="10" t="s">
        <v>41</v>
      </c>
      <c r="D22" s="10"/>
      <c r="E22" s="1" t="s">
        <v>42</v>
      </c>
      <c r="F22" s="13">
        <v>1.419</v>
      </c>
      <c r="G22" s="14">
        <v>21.05</v>
      </c>
      <c r="H22" s="14">
        <f ca="1">ROUND(INDIRECT(ADDRESS(ROW()+(0), COLUMN()+(-2), 1))*INDIRECT(ADDRESS(ROW()+(0), COLUMN()+(-1), 1)), 2)</f>
        <v>29.87</v>
      </c>
    </row>
    <row r="23" spans="1:8" ht="13.50" thickBot="1" customHeight="1">
      <c r="A23" s="15"/>
      <c r="B23" s="15"/>
      <c r="C23" s="15"/>
      <c r="D23" s="15"/>
      <c r="E23" s="15"/>
      <c r="F23" s="9" t="s">
        <v>43</v>
      </c>
      <c r="G23" s="9"/>
      <c r="H23" s="17">
        <f ca="1">ROUND(SUM(INDIRECT(ADDRESS(ROW()+(-1), COLUMN()+(0), 1)),INDIRECT(ADDRESS(ROW()+(-2), COLUMN()+(0), 1))), 2)</f>
        <v>75.89</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1)),INDIRECT(ADDRESS(ROW()+(-6), COLUMN()+(1), 1)),INDIRECT(ADDRESS(ROW()+(-9), COLUMN()+(1), 1))), 2)</f>
        <v>112.7</v>
      </c>
      <c r="H25" s="14">
        <f ca="1">ROUND(INDIRECT(ADDRESS(ROW()+(0), COLUMN()+(-2), 1))*INDIRECT(ADDRESS(ROW()+(0), COLUMN()+(-1), 1))/100, 2)</f>
        <v>2.25</v>
      </c>
    </row>
    <row r="26" spans="1:8" ht="13.50" thickBot="1" customHeight="1">
      <c r="A26" s="21" t="s">
        <v>47</v>
      </c>
      <c r="B26" s="21"/>
      <c r="C26" s="22"/>
      <c r="D26" s="22"/>
      <c r="E26" s="23"/>
      <c r="F26" s="24" t="s">
        <v>48</v>
      </c>
      <c r="G26" s="25"/>
      <c r="H26" s="26">
        <f ca="1">ROUND(SUM(INDIRECT(ADDRESS(ROW()+(-1), COLUMN()+(0), 1)),INDIRECT(ADDRESS(ROW()+(-3), COLUMN()+(0), 1)),INDIRECT(ADDRESS(ROW()+(-7), COLUMN()+(0), 1)),INDIRECT(ADDRESS(ROW()+(-10), COLUMN()+(0), 1))), 2)</f>
        <v>114.95</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