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<sst xmlns="http://schemas.openxmlformats.org/spreadsheetml/2006/main" count="41" uniqueCount="41">
  <si>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</si>
  <si>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ICA010</t>
  </si>
  <si>
    <t xml:space="preserve">Ud</t>
  </si>
  <si>
    <t xml:space="preserve">Termo eléctrico.</t>
  </si>
  <si>
    <r>
      <rPr>
        <sz val="8.25"/>
        <color rgb="FF000000"/>
        <rFont val="Arial"/>
        <family val="2"/>
      </rPr>
      <t xml:space="preserve">Termo eléctrico para el servicio de agua caliente sanitaria, instalación mural vertical u horizontal, resistencia envainada, capacidad 75 l, potencia 2 kW, eficiencia energética clase C, perfil de consumo M, de 810 mm de altura y 486 mm de diámetro, peso 22,5 kg, formado por cuba de acero vitrificado, aislamiento de espuma de poliuretano libre de CFC, ánodo de sacrificio de magnesio, display digital indicador de temperatura y códigos de anomalía y botones de ajuste de la temperatura grado a grado hasta 70°C, con accesorios de montaje.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</si>
  <si>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</si>
  <si>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</si>
  <si>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</si>
  <si>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</si>
  <si>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</si>
  <si>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</si>
  <si>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</si>
  <si>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mt38tej026cc</t>
  </si>
  <si>
    <t xml:space="preserve">Ud</t>
  </si>
  <si>
    <t xml:space="preserve">Termo eléctrico para el servicio de agua caliente sanitaria, instalación mural vertical u horizontal, resistencia envainada, capacidad 75 l, potencia 2 kW, eficiencia energética clase C, perfil de consumo M, de 810 mm de altura y 486 mm de diámetro, peso 22,5 kg, formado por cuba de acero vitrificado, aislamiento de espuma de poliuretano libre de CFC, ánodo de sacrificio de magnesio, display digital indicador de temperatura y códigos de anomalía y botones de ajuste de la temperatura grado a grado hasta 70°C, con accesorios de montaje.</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</si>
  <si>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</si>
  <si>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</si>
  <si>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</si>
  <si>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</si>
  <si>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</si>
  <si>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</si>
  <si>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</si>
  <si>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</si>
  <si>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</si>
  <si>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</si>
  <si>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</si>
  <si>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</si>
  <si>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</si>
  <si>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</si>
  <si>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</si>
  <si>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</si>
  <si>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</si>
  <si>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</si>
  <si>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</si>
  <si>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</si>
  <si>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</si>
  <si>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</si>
  <si>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</si>
  <si>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</si>
  <si>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1.502,79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</si>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</sst>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1733.48</v>
      </c>
      <c r="G10" s="12">
        <f ca="1">ROUND(INDIRECT(ADDRESS(ROW()+(0), COLUMN()+(-2), 1))*INDIRECT(ADDRESS(ROW()+(0), COLUMN()+(-1), 1)), 2)</f>
        <v>1733.48</v>
      </c>
    </row>
    <row r="11" spans="1:7" ht="13.50" thickBot="1" customHeight="1">
      <c r="A11" s="1" t="s">
        <v>15</v>
      </c>
      <c r="B11" s="1"/>
      <c r="C11" s="10" t="s">
        <v>16</v>
      </c>
      <c r="D11" s="1" t="s">
        <v>17</v>
      </c>
      <c r="E11" s="11">
        <v>2</v>
      </c>
      <c r="F11" s="12">
        <v>40.64</v>
      </c>
      <c r="G11" s="12">
        <f ca="1">ROUND(INDIRECT(ADDRESS(ROW()+(0), COLUMN()+(-2), 1))*INDIRECT(ADDRESS(ROW()+(0), COLUMN()+(-1), 1)), 2)</f>
        <v>81.28</v>
      </c>
    </row>
    <row r="12" spans="1:7" ht="13.50" thickBot="1" customHeight="1">
      <c r="A12" s="1" t="s">
        <v>18</v>
      </c>
      <c r="B12" s="1"/>
      <c r="C12" s="10" t="s">
        <v>19</v>
      </c>
      <c r="D12" s="1" t="s">
        <v>20</v>
      </c>
      <c r="E12" s="11">
        <v>2</v>
      </c>
      <c r="F12" s="12">
        <v>18.23</v>
      </c>
      <c r="G12" s="12">
        <f ca="1">ROUND(INDIRECT(ADDRESS(ROW()+(0), COLUMN()+(-2), 1))*INDIRECT(ADDRESS(ROW()+(0), COLUMN()+(-1), 1)), 2)</f>
        <v>36.46</v>
      </c>
    </row>
    <row r="13" spans="1:7" ht="24.00" thickBot="1" customHeight="1">
      <c r="A13" s="1" t="s">
        <v>21</v>
      </c>
      <c r="B13" s="1"/>
      <c r="C13" s="10" t="s">
        <v>22</v>
      </c>
      <c r="D13" s="1" t="s">
        <v>23</v>
      </c>
      <c r="E13" s="11">
        <v>1</v>
      </c>
      <c r="F13" s="12">
        <v>22.99</v>
      </c>
      <c r="G13" s="12">
        <f ca="1">ROUND(INDIRECT(ADDRESS(ROW()+(0), COLUMN()+(-2), 1))*INDIRECT(ADDRESS(ROW()+(0), COLUMN()+(-1), 1)), 2)</f>
        <v>22.99</v>
      </c>
    </row>
    <row r="14" spans="1:7" ht="13.50" thickBot="1" customHeight="1">
      <c r="A14" s="1" t="s">
        <v>24</v>
      </c>
      <c r="B14" s="1"/>
      <c r="C14" s="10" t="s">
        <v>25</v>
      </c>
      <c r="D14" s="1" t="s">
        <v>26</v>
      </c>
      <c r="E14" s="13">
        <v>1</v>
      </c>
      <c r="F14" s="14">
        <v>7.37</v>
      </c>
      <c r="G14" s="14">
        <f ca="1">ROUND(INDIRECT(ADDRESS(ROW()+(0), COLUMN()+(-2), 1))*INDIRECT(ADDRESS(ROW()+(0), COLUMN()+(-1), 1)), 2)</f>
        <v>7.37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1881.58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1.059</v>
      </c>
      <c r="F17" s="12">
        <v>32.15</v>
      </c>
      <c r="G17" s="12">
        <f ca="1">ROUND(INDIRECT(ADDRESS(ROW()+(0), COLUMN()+(-2), 1))*INDIRECT(ADDRESS(ROW()+(0), COLUMN()+(-1), 1)), 2)</f>
        <v>34.05</v>
      </c>
    </row>
    <row r="18" spans="1:7" ht="13.50" thickBot="1" customHeight="1">
      <c r="A18" s="1" t="s">
        <v>32</v>
      </c>
      <c r="B18" s="1"/>
      <c r="C18" s="10" t="s">
        <v>33</v>
      </c>
      <c r="D18" s="1" t="s">
        <v>34</v>
      </c>
      <c r="E18" s="13">
        <v>1.059</v>
      </c>
      <c r="F18" s="14">
        <v>21.68</v>
      </c>
      <c r="G18" s="14">
        <f ca="1">ROUND(INDIRECT(ADDRESS(ROW()+(0), COLUMN()+(-2), 1))*INDIRECT(ADDRESS(ROW()+(0), COLUMN()+(-1), 1)), 2)</f>
        <v>22.96</v>
      </c>
    </row>
    <row r="19" spans="1:7" ht="13.50" thickBot="1" customHeight="1">
      <c r="A19" s="15"/>
      <c r="B19" s="15"/>
      <c r="C19" s="15"/>
      <c r="D19" s="15"/>
      <c r="E19" s="9" t="s">
        <v>35</v>
      </c>
      <c r="F19" s="9"/>
      <c r="G19" s="17">
        <f ca="1">ROUND(SUM(INDIRECT(ADDRESS(ROW()+(-1), COLUMN()+(0), 1)),INDIRECT(ADDRESS(ROW()+(-2), COLUMN()+(0), 1))), 2)</f>
        <v>57.01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1938.59</v>
      </c>
      <c r="G21" s="14">
        <f ca="1">ROUND(INDIRECT(ADDRESS(ROW()+(0), COLUMN()+(-2), 1))*INDIRECT(ADDRESS(ROW()+(0), COLUMN()+(-1), 1))/100, 2)</f>
        <v>38.77</v>
      </c>
    </row>
    <row r="22" spans="1:7" ht="13.50" thickBot="1" customHeight="1">
      <c r="A22" s="21" t="s">
        <v>39</v>
      </c>
      <c r="B22" s="21"/>
      <c r="C22" s="22"/>
      <c r="D22" s="23"/>
      <c r="E22" s="24" t="s">
        <v>40</v>
      </c>
      <c r="F22" s="25"/>
      <c r="G22" s="26">
        <f ca="1">ROUND(SUM(INDIRECT(ADDRESS(ROW()+(-1), COLUMN()+(0), 1)),INDIRECT(ADDRESS(ROW()+(-3), COLUMN()+(0), 1)),INDIRECT(ADDRESS(ROW()+(-7), COLUMN()+(0), 1))), 2)</f>
        <v>1977.36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