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<sst xmlns="http://schemas.openxmlformats.org/spreadsheetml/2006/main" count="38" uniqueCount="38">
  <si>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</si>
  <si>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ICA030</t>
  </si>
  <si>
    <t xml:space="preserve">Ud</t>
  </si>
  <si>
    <t xml:space="preserve">Calentador de agua a gas, convencional.</t>
  </si>
  <si>
    <r>
      <rPr>
        <sz val="8.25"/>
        <color rgb="FF000000"/>
        <rFont val="Arial"/>
        <family val="2"/>
      </rPr>
      <t xml:space="preserve">Calentador instantáneo a gas N, para el servicio de agua caliente sanitaria, mural vertical, para uso interior, cámara de combustión estanca, encendido electrónico a red eléctrica, sin llama piloto, bajo nivel de emisiones de NOx, control termostático de temperatura, pantalla táctil a color, válido para ductos de evacuación de gases de hasta 4 m, caudal de agua caliente sanitaria 17 l/min, potencia de agua caliente sanitaria de 5,1 a 30,5 kW, eficiencia al 100% de carga nominal 90%, eficiencia al 30% de carga nominal 94%, eficiencia energética clase A, perfil de consumo XL, dimensiones 575x365x170 mm, peso 15 kg, con dispositivo de control de evacuación de los productos de la combustión y control de llama por sonda de ionización. Sin incluir el ducto para evacuación de los productos de la combustión. Incluso soporte y anclajes de fijación a paramento vertical, llave de corte de esfera, latiguillos flexibles.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</si>
  <si>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</si>
  <si>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</si>
  <si>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</si>
  <si>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</si>
  <si>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</si>
  <si>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</si>
  <si>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</si>
  <si>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mt38cgj015ia</t>
  </si>
  <si>
    <t xml:space="preserve">Ud</t>
  </si>
  <si>
    <t xml:space="preserve">Calentador instantáneo a gas N, para el servicio de agua caliente sanitaria, mural vertical, para uso interior, cámara de combustión estanca, encendido electrónico a red eléctrica, sin llama piloto, bajo nivel de emisiones de NOx, control termostático de temperatura, pantalla táctil a color, válido para ductos de evacuación de gases de hasta 4 m, caudal de agua caliente sanitaria 17 l/min, potencia de agua caliente sanitaria de 5,1 a 30,5 kW, eficiencia al 100% de carga nominal 90%, eficiencia al 30% de carga nominal 94%, eficiencia energética clase A, perfil de consumo XL, dimensiones 575x365x170 mm, peso 15 kg, con dispositivo de control de evacuación de los productos de la combustión y control de llama por sonda de ionización.</t>
  </si>
  <si>
    <t xml:space="preserve">mt37sve010c</t>
  </si>
  <si>
    <t xml:space="preserve">Ud</t>
  </si>
  <si>
    <t xml:space="preserve">Válvula de esfera de latón niquelado para roscar de 3/4".</t>
  </si>
  <si>
    <t xml:space="preserve">mt38tew010a</t>
  </si>
  <si>
    <t xml:space="preserve">Ud</t>
  </si>
  <si>
    <t xml:space="preserve">Latiguillo flexible de 20 cm y 1/2" de diámetro.</t>
  </si>
  <si>
    <t xml:space="preserve">mt38www011</t>
  </si>
  <si>
    <t xml:space="preserve">Ud</t>
  </si>
  <si>
    <t xml:space="preserve">Material auxiliar para instalaciones de agua caliente sanitaria</t>
  </si>
  <si>
    <t xml:space="preserve">Subtotal materiales:</t>
  </si>
  <si>
    <t xml:space="preserve">Mano de obra</t>
  </si>
  <si>
    <t xml:space="preserve">mo004</t>
  </si>
  <si>
    <t xml:space="preserve">h</t>
  </si>
  <si>
    <t xml:space="preserve">Operario calefactor.</t>
  </si>
  <si>
    <t xml:space="preserve">mo103</t>
  </si>
  <si>
    <t xml:space="preserve">h</t>
  </si>
  <si>
    <t xml:space="preserve">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</si>
  <si>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</si>
  <si>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</si>
  <si>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</si>
  <si>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</si>
  <si>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4.198,11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</si>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</sst>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97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4051.28</v>
      </c>
      <c r="G10" s="12">
        <f ca="1">ROUND(INDIRECT(ADDRESS(ROW()+(0), COLUMN()+(-2), 1))*INDIRECT(ADDRESS(ROW()+(0), COLUMN()+(-1), 1)), 2)</f>
        <v>4051.28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27</v>
      </c>
      <c r="G11" s="12">
        <f ca="1">ROUND(INDIRECT(ADDRESS(ROW()+(0), COLUMN()+(-2), 1))*INDIRECT(ADDRESS(ROW()+(0), COLUMN()+(-1), 1)), 2)</f>
        <v>27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41</v>
      </c>
      <c r="G12" s="12">
        <f ca="1">ROUND(INDIRECT(ADDRESS(ROW()+(0), COLUMN()+(-2), 1))*INDIRECT(ADDRESS(ROW()+(0), COLUMN()+(-1), 1)), 2)</f>
        <v>82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</v>
      </c>
      <c r="F13" s="14">
        <v>7.43</v>
      </c>
      <c r="G13" s="14">
        <f ca="1">ROUND(INDIRECT(ADDRESS(ROW()+(0), COLUMN()+(-2), 1))*INDIRECT(ADDRESS(ROW()+(0), COLUMN()+(-1), 1)), 2)</f>
        <v>7.43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4167.71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2.913</v>
      </c>
      <c r="F16" s="12">
        <v>33.77</v>
      </c>
      <c r="G16" s="12">
        <f ca="1">ROUND(INDIRECT(ADDRESS(ROW()+(0), COLUMN()+(-2), 1))*INDIRECT(ADDRESS(ROW()+(0), COLUMN()+(-1), 1)), 2)</f>
        <v>98.37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2.913</v>
      </c>
      <c r="F17" s="14">
        <v>22.77</v>
      </c>
      <c r="G17" s="14">
        <f ca="1">ROUND(INDIRECT(ADDRESS(ROW()+(0), COLUMN()+(-2), 1))*INDIRECT(ADDRESS(ROW()+(0), COLUMN()+(-1), 1)), 2)</f>
        <v>66.33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164.7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4332.41</v>
      </c>
      <c r="G20" s="14">
        <f ca="1">ROUND(INDIRECT(ADDRESS(ROW()+(0), COLUMN()+(-2), 1))*INDIRECT(ADDRESS(ROW()+(0), COLUMN()+(-1), 1))/100, 2)</f>
        <v>86.65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4419.06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