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<sst xmlns="http://schemas.openxmlformats.org/spreadsheetml/2006/main" count="47" uniqueCount="47">
  <si>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</si>
  <si>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ICB012</t>
  </si>
  <si>
    <t xml:space="preserve">Ud</t>
  </si>
  <si>
    <t xml:space="preserve">Captador solar térmico para instalación colectiva, integrado en techo inclinado.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</si>
  <si>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con panel de montaje vertical de 1143x2043x80 mm, superficie útil 2,14 m², rendimiento óptico 0,78, coeficiente de pérdidas primario 3,473 W/m²K y coeficiente de pérdidas secundario 0,017 W/m²K², compuesto de marco autoportante y tapa posterior de aluminio, aislamiento térmico de lana de vidrio, panel de vidrio de 4 mm de espesor, absorbedor de cobre con recubrimiento Sunselect, tubería en forma de meandro y manguitos de conexión, con marcos de estanqueidad.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</si>
  <si>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</si>
  <si>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</si>
  <si>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</si>
  <si>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</si>
  <si>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</si>
  <si>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</si>
  <si>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</si>
  <si>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mt38the005a</t>
  </si>
  <si>
    <t xml:space="preserve">Ud</t>
  </si>
  <si>
    <t xml:space="preserve">Captador solar térmico plano, con panel de montaje vertical de 1143x2043x80 mm, superficie útil 2,14 m², rendimiento óptico 0,78, coeficiente de pérdidas primario 3,473 W/m²K y coeficiente de pérdidas secundario 0,017 W/m²K², compuesto de marco autoportante y tapa posterior de aluminio, aislamiento térmico de lana de vidrio, panel de vidrio de 4 mm de espesor, absorbedor de cobre con recubrimiento Sunselect, tubería en forma de meandro y manguitos de conexión.</t>
  </si>
  <si>
    <t xml:space="preserve">mt38the050a</t>
  </si>
  <si>
    <t xml:space="preserve">Ud</t>
  </si>
  <si>
    <t xml:space="preserve">Juego de bandejas y chapas de cobertura, básico, para dos captadores solares térmicos.</t>
  </si>
  <si>
    <t xml:space="preserve">mt38the040a</t>
  </si>
  <si>
    <t xml:space="preserve">Ud</t>
  </si>
  <si>
    <t xml:space="preserve">Conexión recta para captadores solares térmicos con conexiones laterales, con aislamiento térmico.</t>
  </si>
  <si>
    <t xml:space="preserve">mt38the500a</t>
  </si>
  <si>
    <t xml:space="preserve">Ud</t>
  </si>
  <si>
    <t xml:space="preserve">Purgador manual de aire con cuerpo de latón, con rosca de 3/8" de diámetro, para una temperatura máxima de 160°C.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</si>
  <si>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</si>
  <si>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</si>
  <si>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</si>
  <si>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mt38the150a</t>
  </si>
  <si>
    <t xml:space="preserve">Ud</t>
  </si>
  <si>
    <t xml:space="preserve">Bidón de 10 l de solución agua-glicol para relleno de captador solar térmico.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</si>
  <si>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</si>
  <si>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</si>
  <si>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</si>
  <si>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</si>
  <si>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</si>
  <si>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</si>
  <si>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</si>
  <si>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Operario instalador de captadores solares.</t>
  </si>
  <si>
    <t xml:space="preserve">mo108</t>
  </si>
  <si>
    <t xml:space="preserve">h</t>
  </si>
  <si>
    <t xml:space="preserve">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</si>
  <si>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</si>
  <si>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</si>
  <si>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</si>
  <si>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</si>
  <si>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8.216,96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</si>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</sst>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3462</v>
      </c>
      <c r="H10" s="12">
        <f ca="1">ROUND(INDIRECT(ADDRESS(ROW()+(0), COLUMN()+(-2), 1))*INDIRECT(ADDRESS(ROW()+(0), COLUMN()+(-1), 1)), 2)</f>
        <v>6924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2719.09</v>
      </c>
      <c r="H11" s="12">
        <f ca="1">ROUND(INDIRECT(ADDRESS(ROW()+(0), COLUMN()+(-2), 1))*INDIRECT(ADDRESS(ROW()+(0), COLUMN()+(-1), 1)), 2)</f>
        <v>2719.09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64.39</v>
      </c>
      <c r="H12" s="12">
        <f ca="1">ROUND(INDIRECT(ADDRESS(ROW()+(0), COLUMN()+(-2), 1))*INDIRECT(ADDRESS(ROW()+(0), COLUMN()+(-1), 1)), 2)</f>
        <v>128.78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108.96</v>
      </c>
      <c r="H13" s="12">
        <f ca="1">ROUND(INDIRECT(ADDRESS(ROW()+(0), COLUMN()+(-2), 1))*INDIRECT(ADDRESS(ROW()+(0), COLUMN()+(-1), 1)), 2)</f>
        <v>108.96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197.09</v>
      </c>
      <c r="H14" s="12">
        <f ca="1">ROUND(INDIRECT(ADDRESS(ROW()+(0), COLUMN()+(-2), 1))*INDIRECT(ADDRESS(ROW()+(0), COLUMN()+(-1), 1)), 2)</f>
        <v>197.09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0.37</v>
      </c>
      <c r="G15" s="12">
        <v>198.11</v>
      </c>
      <c r="H15" s="12">
        <f ca="1">ROUND(INDIRECT(ADDRESS(ROW()+(0), COLUMN()+(-2), 1))*INDIRECT(ADDRESS(ROW()+(0), COLUMN()+(-1), 1)), 2)</f>
        <v>73.3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44.79</v>
      </c>
      <c r="H16" s="14">
        <f ca="1">ROUND(INDIRECT(ADDRESS(ROW()+(0), COLUMN()+(-2), 1))*INDIRECT(ADDRESS(ROW()+(0), COLUMN()+(-1), 1)), 2)</f>
        <v>89.58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10240.8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6.669</v>
      </c>
      <c r="G19" s="12">
        <v>32.15</v>
      </c>
      <c r="H19" s="12">
        <f ca="1">ROUND(INDIRECT(ADDRESS(ROW()+(0), COLUMN()+(-2), 1))*INDIRECT(ADDRESS(ROW()+(0), COLUMN()+(-1), 1)), 2)</f>
        <v>214.41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6.669</v>
      </c>
      <c r="G20" s="14">
        <v>21.68</v>
      </c>
      <c r="H20" s="14">
        <f ca="1">ROUND(INDIRECT(ADDRESS(ROW()+(0), COLUMN()+(-2), 1))*INDIRECT(ADDRESS(ROW()+(0), COLUMN()+(-1), 1)), 2)</f>
        <v>144.58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358.99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10599.8</v>
      </c>
      <c r="H23" s="14">
        <f ca="1">ROUND(INDIRECT(ADDRESS(ROW()+(0), COLUMN()+(-2), 1))*INDIRECT(ADDRESS(ROW()+(0), COLUMN()+(-1), 1))/100, 2)</f>
        <v>212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10811.8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