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<sst xmlns="http://schemas.openxmlformats.org/spreadsheetml/2006/main" count="43" uniqueCount="43">
  <si>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</si>
  <si>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ICD125</t>
  </si>
  <si>
    <t xml:space="preserve">Ud</t>
  </si>
  <si>
    <t xml:space="preserve">Tanque de combustible líquido, superficial, de plancha de acero.</t>
  </si>
  <si>
    <r>
      <rPr>
        <sz val="8.25"/>
        <color rgb="FF000000"/>
        <rFont val="Arial"/>
        <family val="2"/>
      </rPr>
      <t xml:space="preserve">Tanque de diesel, superficial, colocado en el interior del edificio, de plancha de acero, de simple pared, con una capacidad de 15000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</si>
  <si>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</si>
  <si>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</si>
  <si>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</si>
  <si>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</si>
  <si>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</si>
  <si>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</si>
  <si>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</si>
  <si>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mt38dep001pa</t>
  </si>
  <si>
    <t xml:space="preserve">Ud</t>
  </si>
  <si>
    <t xml:space="preserve">Tanque homologado de combustible líquido, de superficie, de plancha de acero, de simple pared, de 1850 mm de diámetro y 6100 mm de longitud, con una capacidad de 15000 litros. Tratamiento exterior: granallado SA 2 1/2 y acabado mediante imprimación de epoxi-poliamida y poliuretano blanco. Incluso apoyos y elementos de protección según normativa.</t>
  </si>
  <si>
    <t xml:space="preserve">mt38dep004b</t>
  </si>
  <si>
    <t xml:space="preserve">Ud</t>
  </si>
  <si>
    <t xml:space="preserve">Tubo buzo de carga, para tanque de combustible líquido de plancha de acero.</t>
  </si>
  <si>
    <t xml:space="preserve">mt38dep005b</t>
  </si>
  <si>
    <t xml:space="preserve">Ud</t>
  </si>
  <si>
    <t xml:space="preserve">Válvula reguladora de nivel, para tanque de combustible líquido de plancha de acero.</t>
  </si>
  <si>
    <t xml:space="preserve">mt38dep006a</t>
  </si>
  <si>
    <t xml:space="preserve">Ud</t>
  </si>
  <si>
    <t xml:space="preserve">Indicador de nivel con sonda, para tanque de combustible líquido de plancha de acero.</t>
  </si>
  <si>
    <t xml:space="preserve">Subtotal materiales:</t>
  </si>
  <si>
    <t xml:space="preserve">Equipos</t>
  </si>
  <si>
    <t xml:space="preserve">mq04cag010a</t>
  </si>
  <si>
    <t xml:space="preserve">h</t>
  </si>
  <si>
    <t xml:space="preserve">Camión con grúa de hasta 6 t.</t>
  </si>
  <si>
    <t xml:space="preserve">Subtotal equipos: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</si>
  <si>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</si>
  <si>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</si>
  <si>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</si>
  <si>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</si>
  <si>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</si>
  <si>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</si>
  <si>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</si>
  <si>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</si>
  <si>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</si>
  <si>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</si>
  <si>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</si>
  <si>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9.753,46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</si>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</sst>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8.85" customWidth="1"/>
    <col min="5" max="5" width="11.73" customWidth="1"/>
    <col min="6" max="6" width="14.2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38441.7</v>
      </c>
      <c r="G10" s="12">
        <f ca="1">ROUND(INDIRECT(ADDRESS(ROW()+(0), COLUMN()+(-2), 1))*INDIRECT(ADDRESS(ROW()+(0), COLUMN()+(-1), 1)), 2)</f>
        <v>38441.7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1527.5</v>
      </c>
      <c r="G11" s="12">
        <f ca="1">ROUND(INDIRECT(ADDRESS(ROW()+(0), COLUMN()+(-2), 1))*INDIRECT(ADDRESS(ROW()+(0), COLUMN()+(-1), 1)), 2)</f>
        <v>1527.5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509.01</v>
      </c>
      <c r="G12" s="12">
        <f ca="1">ROUND(INDIRECT(ADDRESS(ROW()+(0), COLUMN()+(-2), 1))*INDIRECT(ADDRESS(ROW()+(0), COLUMN()+(-1), 1)), 2)</f>
        <v>509.01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358.96</v>
      </c>
      <c r="G13" s="14">
        <f ca="1">ROUND(INDIRECT(ADDRESS(ROW()+(0), COLUMN()+(-2), 1))*INDIRECT(ADDRESS(ROW()+(0), COLUMN()+(-1), 1)), 2)</f>
        <v>358.96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40837.1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0.58</v>
      </c>
      <c r="F16" s="14">
        <v>166.92</v>
      </c>
      <c r="G16" s="14">
        <f ca="1">ROUND(INDIRECT(ADDRESS(ROW()+(0), COLUMN()+(-2), 1))*INDIRECT(ADDRESS(ROW()+(0), COLUMN()+(-1), 1)), 2)</f>
        <v>96.81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96.81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11.906</v>
      </c>
      <c r="F19" s="12">
        <v>32.15</v>
      </c>
      <c r="G19" s="12">
        <f ca="1">ROUND(INDIRECT(ADDRESS(ROW()+(0), COLUMN()+(-2), 1))*INDIRECT(ADDRESS(ROW()+(0), COLUMN()+(-1), 1)), 2)</f>
        <v>382.78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11.906</v>
      </c>
      <c r="F20" s="14">
        <v>21.68</v>
      </c>
      <c r="G20" s="14">
        <f ca="1">ROUND(INDIRECT(ADDRESS(ROW()+(0), COLUMN()+(-2), 1))*INDIRECT(ADDRESS(ROW()+(0), COLUMN()+(-1), 1)), 2)</f>
        <v>258.12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640.9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1)),INDIRECT(ADDRESS(ROW()+(-9), COLUMN()+(1), 1))), 2)</f>
        <v>41574.8</v>
      </c>
      <c r="G23" s="14">
        <f ca="1">ROUND(INDIRECT(ADDRESS(ROW()+(0), COLUMN()+(-2), 1))*INDIRECT(ADDRESS(ROW()+(0), COLUMN()+(-1), 1))/100, 2)</f>
        <v>831.5</v>
      </c>
    </row>
    <row r="24" spans="1:7" ht="13.50" thickBot="1" customHeight="1">
      <c r="A24" s="21" t="s">
        <v>41</v>
      </c>
      <c r="B24" s="21"/>
      <c r="C24" s="22"/>
      <c r="D24" s="23"/>
      <c r="E24" s="24" t="s">
        <v>42</v>
      </c>
      <c r="F24" s="25"/>
      <c r="G24" s="26">
        <f ca="1">ROUND(SUM(INDIRECT(ADDRESS(ROW()+(-1), COLUMN()+(0), 1)),INDIRECT(ADDRESS(ROW()+(-3), COLUMN()+(0), 1)),INDIRECT(ADDRESS(ROW()+(-7), COLUMN()+(0), 1)),INDIRECT(ADDRESS(ROW()+(-10), COLUMN()+(0), 1))), 2)</f>
        <v>42406.3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