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<sst xmlns="http://schemas.openxmlformats.org/spreadsheetml/2006/main" count="27" uniqueCount="27">
  <si>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</si>
  <si>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ICV045</t>
  </si>
  <si>
    <t xml:space="preserve">Ud</t>
  </si>
  <si>
    <t xml:space="preserve">Unidad aire-agua, bomba de calor aerotérmica, para calefacción.</t>
  </si>
  <si>
    <r>
      <rPr>
        <sz val="8.25"/>
        <color rgb="FF000000"/>
        <rFont val="Arial"/>
        <family val="2"/>
      </rPr>
      <t xml:space="preserve">Bomba de calor aerotérmica, aire-agua, para calefacción, para gas R-32, con compresor swing, alimentación monofásica (230V/50Hz), potencia calorífica 9 kW, y consumo eléctrico 2,43 kW, con temperatura de bulbo seco del aire exterior 7°C y temperatura de salida del agua 45°C, potencia calorífica 9 kW, COP 4,91 y consumo eléctrico 1,91 kW, con temperatura de bulbo seco del aire exterior 7°C y temperatura de salida del agua 35°C, dimensiones 870x1378x460 mm, diámetro de conexión de las tuberías de agua 1".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</si>
  <si>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</si>
  <si>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</si>
  <si>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</si>
  <si>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</si>
  <si>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</si>
  <si>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</si>
  <si>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</si>
  <si>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mt42dai322a</t>
  </si>
  <si>
    <t xml:space="preserve">Ud</t>
  </si>
  <si>
    <t xml:space="preserve">Bomba de calor aerotérmica, aire-agua, para calefacción, para gas R-32, con compresor swing, alimentación monofásica (230V/50Hz), potencia calorífica 9 kW, y consumo eléctrico 2,43 kW, con temperatura de bulbo seco del aire exterior 7°C y temperatura de salida del agua 45°C, potencia calorífica 9 kW, COP 4,91 y consumo eléctrico 1,91 kW, con temperatura de bulbo seco del aire exterior 7°C y temperatura de salida del agua 35°C, dimensiones 870x1378x460 mm, diámetro de conexión de las tuberías de agua 1".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</si>
  <si>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</si>
  <si>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</si>
  <si>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</si>
  <si>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</si>
  <si>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</si>
  <si>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</si>
  <si>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</si>
  <si>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</si>
  <si>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</si>
  <si>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</si>
  <si>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S/. 23.296,06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</si>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</sst>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2.76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35556.2</v>
      </c>
      <c r="G10" s="12">
        <f ca="1">ROUND(INDIRECT(ADDRESS(ROW()+(0), COLUMN()+(-2), 1))*INDIRECT(ADDRESS(ROW()+(0), COLUMN()+(-1), 1)), 2)</f>
        <v>35556.2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44.79</v>
      </c>
      <c r="G11" s="12">
        <f ca="1">ROUND(INDIRECT(ADDRESS(ROW()+(0), COLUMN()+(-2), 1))*INDIRECT(ADDRESS(ROW()+(0), COLUMN()+(-1), 1)), 2)</f>
        <v>89.58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40.64</v>
      </c>
      <c r="G12" s="14">
        <f ca="1">ROUND(INDIRECT(ADDRESS(ROW()+(0), COLUMN()+(-2), 1))*INDIRECT(ADDRESS(ROW()+(0), COLUMN()+(-1), 1)), 2)</f>
        <v>40.64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35686.4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9"/>
      <c r="B15" s="19"/>
      <c r="C15" s="20" t="s">
        <v>23</v>
      </c>
      <c r="D15" s="19" t="s">
        <v>24</v>
      </c>
      <c r="E15" s="13">
        <v>2</v>
      </c>
      <c r="F15" s="14">
        <f ca="1">ROUND(SUM(INDIRECT(ADDRESS(ROW()+(-2), COLUMN()+(1), 1))), 2)</f>
        <v>35686.4</v>
      </c>
      <c r="G15" s="14">
        <f ca="1">ROUND(INDIRECT(ADDRESS(ROW()+(0), COLUMN()+(-2), 1))*INDIRECT(ADDRESS(ROW()+(0), COLUMN()+(-1), 1))/100, 2)</f>
        <v>713.73</v>
      </c>
    </row>
    <row r="16" spans="1:7" ht="13.50" thickBot="1" customHeight="1">
      <c r="A16" s="21" t="s">
        <v>25</v>
      </c>
      <c r="B16" s="21"/>
      <c r="C16" s="22"/>
      <c r="D16" s="23"/>
      <c r="E16" s="24" t="s">
        <v>26</v>
      </c>
      <c r="F16" s="25"/>
      <c r="G16" s="26">
        <f ca="1">ROUND(SUM(INDIRECT(ADDRESS(ROW()+(-1), COLUMN()+(0), 1)),INDIRECT(ADDRESS(ROW()+(-3), COLUMN()+(0), 1))), 2)</f>
        <v>36400.1</v>
      </c>
    </row>
  </sheetData>
  <mergeCells count="1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D16"/>
    <mergeCell ref="E16:F16"/>
  </mergeCells>
  <pageMargins left="0.147638" right="0.147638" top="0.206693" bottom="0.206693" header="0.0" footer="0.0"/>
  <pageSetup paperSize="9" orientation="portrait"/>
  <rowBreaks count="0" manualBreakCount="0">
    </rowBreaks>
</worksheet>
</file>