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<sst xmlns="http://schemas.openxmlformats.org/spreadsheetml/2006/main" count="53" uniqueCount="53">
  <si>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</si>
  <si>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</si>
  <si>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</si>
  <si>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</si>
  <si>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Formación de caja de registro enterrada, de dimensiones interiores 60x60x60 cm, de concreto simple "in situ" f'c=350 kg/cm² (35 MPa), no expuesto a ciclos de congelamiento y deshielo, exposición a sulfatos severa, con baja permeabilidad en exposición al agua, no expuesto a cloruros, tamaño máximo del agregado 19 mm, consistencia blanda, sobre falso piso de concreto simple f'c=315 kg/cm² (31 MPa), no expuesto a ciclos de congelamiento y deshielo, exposición a sulfatos severa, con baja permeabilidad en exposición al agua, no expuesto a cloruros, tamaño máximo del agregado 19 mm, consistencia blanda de 15 cm de espesor, con marco y tapa de fundición carga de rotura 125 kN, para alojamiento de la válvula; previa excavación con medios manuales y posterior relleno del trasdós con material granular. Incluso molde reutilizable de plancha metálica, amortizable en 20 usos.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</si>
  <si>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</si>
  <si>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</si>
  <si>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</si>
  <si>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</si>
  <si>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</si>
  <si>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</si>
  <si>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</si>
  <si>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</si>
  <si>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</si>
  <si>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</si>
  <si>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</si>
  <si>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</si>
  <si>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</si>
  <si>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</si>
  <si>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</si>
  <si>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</si>
  <si>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</si>
  <si>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</si>
  <si>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</si>
  <si>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</si>
  <si>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</si>
  <si>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</si>
  <si>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mt08epr030c</t>
  </si>
  <si>
    <t xml:space="preserve">Ud</t>
  </si>
  <si>
    <t xml:space="preserve">Molde reutilizable para formación de cajas de registro de sección cuadrada de 60x60x60 cm, de plancha metálica, incluso accesorios de montaje.</t>
  </si>
  <si>
    <t xml:space="preserve">mt10hmf055fwb</t>
  </si>
  <si>
    <t xml:space="preserve">m³</t>
  </si>
  <si>
    <t xml:space="preserve">Concreto simple f'c=350 kg/cm² (35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</si>
  <si>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mt11tfa010c</t>
  </si>
  <si>
    <t xml:space="preserve">Ud</t>
  </si>
  <si>
    <t xml:space="preserve">Marco y tapa de fundición, 60x60 cm, para caja de registro modular,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</si>
  <si>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</si>
  <si>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</si>
  <si>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</si>
  <si>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</si>
  <si>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</si>
  <si>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</si>
  <si>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</si>
  <si>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</si>
  <si>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</si>
  <si>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</si>
  <si>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</si>
  <si>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</si>
  <si>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</si>
  <si>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</si>
  <si>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</si>
  <si>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24,83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</si>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</sst>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02" customWidth="1"/>
    <col min="4" max="4" width="7.65" customWidth="1"/>
    <col min="5" max="5" width="72.08" customWidth="1"/>
    <col min="6" max="6" width="11.22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0.122</v>
      </c>
      <c r="G10" s="12">
        <v>271.81</v>
      </c>
      <c r="H10" s="12">
        <f ca="1">ROUND(INDIRECT(ADDRESS(ROW()+(0), COLUMN()+(-2), 1))*INDIRECT(ADDRESS(ROW()+(0), COLUMN()+(-1), 1)), 2)</f>
        <v>33.16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4.68</v>
      </c>
      <c r="H11" s="12">
        <f ca="1">ROUND(INDIRECT(ADDRESS(ROW()+(0), COLUMN()+(-2), 1))*INDIRECT(ADDRESS(ROW()+(0), COLUMN()+(-1), 1)), 2)</f>
        <v>0.03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</v>
      </c>
      <c r="G12" s="12">
        <v>62.49</v>
      </c>
      <c r="H12" s="12">
        <f ca="1">ROUND(INDIRECT(ADDRESS(ROW()+(0), COLUMN()+(-2), 1))*INDIRECT(ADDRESS(ROW()+(0), COLUMN()+(-1), 1)), 2)</f>
        <v>2.5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12.15</v>
      </c>
      <c r="G13" s="12">
        <v>0.47</v>
      </c>
      <c r="H13" s="12">
        <f ca="1">ROUND(INDIRECT(ADDRESS(ROW()+(0), COLUMN()+(-2), 1))*INDIRECT(ADDRESS(ROW()+(0), COLUMN()+(-1), 1)), 2)</f>
        <v>5.71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0.243</v>
      </c>
      <c r="G14" s="12">
        <v>3.75</v>
      </c>
      <c r="H14" s="12">
        <f ca="1">ROUND(INDIRECT(ADDRESS(ROW()+(0), COLUMN()+(-2), 1))*INDIRECT(ADDRESS(ROW()+(0), COLUMN()+(-1), 1)), 2)</f>
        <v>0.91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0.05</v>
      </c>
      <c r="G15" s="12">
        <v>1148.79</v>
      </c>
      <c r="H15" s="12">
        <f ca="1">ROUND(INDIRECT(ADDRESS(ROW()+(0), COLUMN()+(-2), 1))*INDIRECT(ADDRESS(ROW()+(0), COLUMN()+(-1), 1)), 2)</f>
        <v>57.44</v>
      </c>
    </row>
    <row r="16" spans="1:8" ht="45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0.207</v>
      </c>
      <c r="G16" s="12">
        <v>285.94</v>
      </c>
      <c r="H16" s="12">
        <f ca="1">ROUND(INDIRECT(ADDRESS(ROW()+(0), COLUMN()+(-2), 1))*INDIRECT(ADDRESS(ROW()+(0), COLUMN()+(-1), 1)), 2)</f>
        <v>59.19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</v>
      </c>
      <c r="G17" s="12">
        <v>204.52</v>
      </c>
      <c r="H17" s="12">
        <f ca="1">ROUND(INDIRECT(ADDRESS(ROW()+(0), COLUMN()+(-2), 1))*INDIRECT(ADDRESS(ROW()+(0), COLUMN()+(-1), 1)), 2)</f>
        <v>204.52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0.581</v>
      </c>
      <c r="G18" s="14">
        <v>39.92</v>
      </c>
      <c r="H18" s="14">
        <f ca="1">ROUND(INDIRECT(ADDRESS(ROW()+(0), COLUMN()+(-2), 1))*INDIRECT(ADDRESS(ROW()+(0), COLUMN()+(-1), 1)), 2)</f>
        <v>23.19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386.65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1.47</v>
      </c>
      <c r="G21" s="12">
        <v>31.48</v>
      </c>
      <c r="H21" s="12">
        <f ca="1">ROUND(INDIRECT(ADDRESS(ROW()+(0), COLUMN()+(-2), 1))*INDIRECT(ADDRESS(ROW()+(0), COLUMN()+(-1), 1)), 2)</f>
        <v>46.28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2.564</v>
      </c>
      <c r="G22" s="14">
        <v>21.05</v>
      </c>
      <c r="H22" s="14">
        <f ca="1">ROUND(INDIRECT(ADDRESS(ROW()+(0), COLUMN()+(-2), 1))*INDIRECT(ADDRESS(ROW()+(0), COLUMN()+(-1), 1)), 2)</f>
        <v>53.97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1))), 2)</f>
        <v>100.25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49</v>
      </c>
      <c r="E25" s="19" t="s">
        <v>50</v>
      </c>
      <c r="F25" s="13">
        <v>2</v>
      </c>
      <c r="G25" s="14">
        <f ca="1">ROUND(SUM(INDIRECT(ADDRESS(ROW()+(-2), COLUMN()+(1), 1)),INDIRECT(ADDRESS(ROW()+(-6), COLUMN()+(1), 1))), 2)</f>
        <v>486.9</v>
      </c>
      <c r="H25" s="14">
        <f ca="1">ROUND(INDIRECT(ADDRESS(ROW()+(0), COLUMN()+(-2), 1))*INDIRECT(ADDRESS(ROW()+(0), COLUMN()+(-1), 1))/100, 2)</f>
        <v>9.74</v>
      </c>
    </row>
    <row r="26" spans="1:8" ht="13.50" thickBot="1" customHeight="1">
      <c r="A26" s="21" t="s">
        <v>51</v>
      </c>
      <c r="B26" s="21"/>
      <c r="C26" s="21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1)),INDIRECT(ADDRESS(ROW()+(-7), COLUMN()+(0), 1))), 2)</f>
        <v>496.64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