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<sst xmlns="http://schemas.openxmlformats.org/spreadsheetml/2006/main" count="37" uniqueCount="37">
  <si>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</si>
  <si>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</si>
  <si>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</si>
  <si>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</si>
  <si>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plancha de acero, de 1200 mm de diámetro y 7830 mm de longitud, con una capacidad de 8334 litros. Incluso caja de registro de acero inoxidable con tapa, indicador de nivel, tubo buzo para toma de gas en fase líquida, valvulería, manómetro, tapón de drenaje, accesorios de conexión, borne de toma de tierra y viga de borde.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</si>
  <si>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</si>
  <si>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</si>
  <si>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</si>
  <si>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</si>
  <si>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</si>
  <si>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</si>
  <si>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</si>
  <si>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mt43dep020afcb</t>
  </si>
  <si>
    <t xml:space="preserve">Ud</t>
  </si>
  <si>
    <t xml:space="preserve">Tanque homologado de gases licuados del petróleo (GLP), enterrado, de plancha de acero, de 1200 mm de diámetro y 7830 mm de longitud, con una capacidad de 8334 litros. Tratamiento exterior: granallado SA 2 1/2, imprimación antioxidante y acabado con esmalte de poliuretano color negro. Incluso caja de registro de acero inoxidable con tapa, acceso de carga, indicador de nivel magnético, tubo buzo para toma de gas en fase líquida, valvulería, manómetro, tapón de drenaje, accesorios de conexión, borne de toma de tierra y elementos de protección según normativa.</t>
  </si>
  <si>
    <t xml:space="preserve">mt43dep060j</t>
  </si>
  <si>
    <t xml:space="preserve">Ud</t>
  </si>
  <si>
    <t xml:space="preserve">Viga de borde formado por placas de anclaje, tensores, grilletes, cable de acero y protección de yute alquitranado, para tanque de gases licuados del petróleo (GLP), enterrado.</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</si>
  <si>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</si>
  <si>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</si>
  <si>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</si>
  <si>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</si>
  <si>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</si>
  <si>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</si>
  <si>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</si>
  <si>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</si>
  <si>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</si>
  <si>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</si>
  <si>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</si>
  <si>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</si>
  <si>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</si>
  <si>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</si>
  <si>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</si>
  <si>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</si>
  <si>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</si>
  <si>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2.171,77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</si>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</sst>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7.1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22265.4</v>
      </c>
      <c r="H10" s="12">
        <f ca="1">ROUND(INDIRECT(ADDRESS(ROW()+(0), COLUMN()+(-2), 1))*INDIRECT(ADDRESS(ROW()+(0), COLUMN()+(-1), 1)), 2)</f>
        <v>22265.4</v>
      </c>
    </row>
    <row r="11" spans="1:8" ht="34.50" thickBot="1" customHeight="1">
      <c r="A11" s="1" t="s">
        <v>15</v>
      </c>
      <c r="B11" s="1"/>
      <c r="C11" s="1"/>
      <c r="D11" s="10" t="s">
        <v>16</v>
      </c>
      <c r="E11" s="1" t="s">
        <v>17</v>
      </c>
      <c r="F11" s="13">
        <v>1</v>
      </c>
      <c r="G11" s="14">
        <v>232.16</v>
      </c>
      <c r="H11" s="14">
        <f ca="1">ROUND(INDIRECT(ADDRESS(ROW()+(0), COLUMN()+(-2), 1))*INDIRECT(ADDRESS(ROW()+(0), COLUMN()+(-1), 1)), 2)</f>
        <v>232.16</v>
      </c>
    </row>
    <row r="12" spans="1:8" ht="13.50" thickBot="1" customHeight="1">
      <c r="A12" s="15"/>
      <c r="B12" s="15"/>
      <c r="C12" s="15"/>
      <c r="D12" s="15"/>
      <c r="E12" s="15"/>
      <c r="F12" s="9" t="s">
        <v>18</v>
      </c>
      <c r="G12" s="9"/>
      <c r="H12" s="17">
        <f ca="1">ROUND(SUM(INDIRECT(ADDRESS(ROW()+(-1), COLUMN()+(0), 1)),INDIRECT(ADDRESS(ROW()+(-2), COLUMN()+(0), 1))), 2)</f>
        <v>22497.5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166.92</v>
      </c>
      <c r="H14" s="14">
        <f ca="1">ROUND(INDIRECT(ADDRESS(ROW()+(0), COLUMN()+(-2), 1))*INDIRECT(ADDRESS(ROW()+(0), COLUMN()+(-1), 1)), 2)</f>
        <v>96.81</v>
      </c>
    </row>
    <row r="15" spans="1:8" ht="13.50" thickBot="1" customHeight="1">
      <c r="A15" s="15"/>
      <c r="B15" s="15"/>
      <c r="C15" s="15"/>
      <c r="D15" s="15"/>
      <c r="E15" s="15"/>
      <c r="F15" s="9" t="s">
        <v>23</v>
      </c>
      <c r="G15" s="9"/>
      <c r="H15" s="17">
        <f ca="1">ROUND(SUM(INDIRECT(ADDRESS(ROW()+(-1), COLUMN()+(0), 1))), 2)</f>
        <v>96.81</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19.753</v>
      </c>
      <c r="G17" s="12">
        <v>32.15</v>
      </c>
      <c r="H17" s="12">
        <f ca="1">ROUND(INDIRECT(ADDRESS(ROW()+(0), COLUMN()+(-2), 1))*INDIRECT(ADDRESS(ROW()+(0), COLUMN()+(-1), 1)), 2)</f>
        <v>635.06</v>
      </c>
    </row>
    <row r="18" spans="1:8" ht="13.50" thickBot="1" customHeight="1">
      <c r="A18" s="1" t="s">
        <v>28</v>
      </c>
      <c r="B18" s="1"/>
      <c r="C18" s="1"/>
      <c r="D18" s="10" t="s">
        <v>29</v>
      </c>
      <c r="E18" s="1" t="s">
        <v>30</v>
      </c>
      <c r="F18" s="13">
        <v>19.753</v>
      </c>
      <c r="G18" s="14">
        <v>21.68</v>
      </c>
      <c r="H18" s="14">
        <f ca="1">ROUND(INDIRECT(ADDRESS(ROW()+(0), COLUMN()+(-2), 1))*INDIRECT(ADDRESS(ROW()+(0), COLUMN()+(-1), 1)), 2)</f>
        <v>428.25</v>
      </c>
    </row>
    <row r="19" spans="1:8" ht="13.50" thickBot="1" customHeight="1">
      <c r="A19" s="15"/>
      <c r="B19" s="15"/>
      <c r="C19" s="15"/>
      <c r="D19" s="15"/>
      <c r="E19" s="15"/>
      <c r="F19" s="9" t="s">
        <v>31</v>
      </c>
      <c r="G19" s="9"/>
      <c r="H19" s="17">
        <f ca="1">ROUND(SUM(INDIRECT(ADDRESS(ROW()+(-1), COLUMN()+(0), 1)),INDIRECT(ADDRESS(ROW()+(-2), COLUMN()+(0), 1))), 2)</f>
        <v>1063.31</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23657.7</v>
      </c>
      <c r="H21" s="14">
        <f ca="1">ROUND(INDIRECT(ADDRESS(ROW()+(0), COLUMN()+(-2), 1))*INDIRECT(ADDRESS(ROW()+(0), COLUMN()+(-1), 1))/100, 2)</f>
        <v>473.15</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24130.8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