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<sst xmlns="http://schemas.openxmlformats.org/spreadsheetml/2006/main" count="34" uniqueCount="34">
  <si>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</si>
  <si>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IGD120</t>
  </si>
  <si>
    <t xml:space="preserve">Ud</t>
  </si>
  <si>
    <t xml:space="preserve">Tanque de gases licuados del petróleo (GLP), superficial.</t>
  </si>
  <si>
    <r>
      <rPr>
        <sz val="8.25"/>
        <color rgb="FF000000"/>
        <rFont val="Arial"/>
        <family val="2"/>
      </rPr>
      <t xml:space="preserve">Tanque homologado horizontal de gases licuados del petróleo (GLP), de superficie, de plancha de acero, de 1040 mm de diámetro y 4850 mm de longitud, con una capacidad de 3787 litros. Incluso capó batiente, acceso de carga, indicador de nivel, tubo buzo para toma de gas en fase líquida, valvulería, manómetro, tapón de drenaje, accesorios de conexión, borne de toma de tierra y elementos de protección según normativa. El precio no incluye la obra civil ni la toma de tierra.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</si>
  <si>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</si>
  <si>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</si>
  <si>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</si>
  <si>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</si>
  <si>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</si>
  <si>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</si>
  <si>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</si>
  <si>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mt43dep020eDJb</t>
  </si>
  <si>
    <t xml:space="preserve">Ud</t>
  </si>
  <si>
    <t xml:space="preserve">Tanque homologado horizontal de gases licuados del petróleo (GLP), de superficie, de plancha de acero, de 1040 mm de diámetro y 4850 mm de longitud, con una capacidad de 3787 litros. Tratamiento exterior: granallado SA 2 1/2, imprimación antioxidante y acabado con esmalte de poliuretano color blanco. Incluso capó batiente, acceso de carga, indicador de nivel magnético, tubo buzo para toma de gas en fase líquida, valvulería, manómetro, tapón de drenaje, accesorios de conexión, borne de toma de tierra y elementos de protección según normativa.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</si>
  <si>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</si>
  <si>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</si>
  <si>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</si>
  <si>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</si>
  <si>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</si>
  <si>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</si>
  <si>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</si>
  <si>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</si>
  <si>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</si>
  <si>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</si>
  <si>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</si>
  <si>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</si>
  <si>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</si>
  <si>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</si>
  <si>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</si>
  <si>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</si>
  <si>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</si>
  <si>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1.646,10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</si>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</sst>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7.83" customWidth="1"/>
    <col min="6" max="6" width="12.24" customWidth="1"/>
    <col min="7" max="7" width="13.7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6130.68</v>
      </c>
      <c r="H10" s="14">
        <f ca="1">ROUND(INDIRECT(ADDRESS(ROW()+(0), COLUMN()+(-2), 1))*INDIRECT(ADDRESS(ROW()+(0), COLUMN()+(-1), 1)), 2)</f>
        <v>6130.68</v>
      </c>
    </row>
    <row r="11" spans="1:8" ht="13.50" thickBot="1" customHeight="1">
      <c r="A11" s="15"/>
      <c r="B11" s="15"/>
      <c r="C11" s="15"/>
      <c r="D11" s="15"/>
      <c r="E11" s="15"/>
      <c r="F11" s="9" t="s">
        <v>15</v>
      </c>
      <c r="G11" s="9"/>
      <c r="H11" s="17">
        <f ca="1">ROUND(SUM(INDIRECT(ADDRESS(ROW()+(-1), COLUMN()+(0), 1))), 2)</f>
        <v>6130.68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0.29</v>
      </c>
      <c r="G13" s="14">
        <v>166.92</v>
      </c>
      <c r="H13" s="14">
        <f ca="1">ROUND(INDIRECT(ADDRESS(ROW()+(0), COLUMN()+(-2), 1))*INDIRECT(ADDRESS(ROW()+(0), COLUMN()+(-1), 1)), 2)</f>
        <v>48.41</v>
      </c>
    </row>
    <row r="14" spans="1:8" ht="13.50" thickBot="1" customHeight="1">
      <c r="A14" s="15"/>
      <c r="B14" s="15"/>
      <c r="C14" s="15"/>
      <c r="D14" s="15"/>
      <c r="E14" s="15"/>
      <c r="F14" s="9" t="s">
        <v>20</v>
      </c>
      <c r="G14" s="9"/>
      <c r="H14" s="17">
        <f ca="1">ROUND(SUM(INDIRECT(ADDRESS(ROW()+(-1), COLUMN()+(0), 1))), 2)</f>
        <v>48.41</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15.559</v>
      </c>
      <c r="G16" s="13">
        <v>32.15</v>
      </c>
      <c r="H16" s="13">
        <f ca="1">ROUND(INDIRECT(ADDRESS(ROW()+(0), COLUMN()+(-2), 1))*INDIRECT(ADDRESS(ROW()+(0), COLUMN()+(-1), 1)), 2)</f>
        <v>500.22</v>
      </c>
    </row>
    <row r="17" spans="1:8" ht="13.50" thickBot="1" customHeight="1">
      <c r="A17" s="1" t="s">
        <v>25</v>
      </c>
      <c r="B17" s="1"/>
      <c r="C17" s="1"/>
      <c r="D17" s="10" t="s">
        <v>26</v>
      </c>
      <c r="E17" s="1" t="s">
        <v>27</v>
      </c>
      <c r="F17" s="12">
        <v>15.559</v>
      </c>
      <c r="G17" s="14">
        <v>21.68</v>
      </c>
      <c r="H17" s="14">
        <f ca="1">ROUND(INDIRECT(ADDRESS(ROW()+(0), COLUMN()+(-2), 1))*INDIRECT(ADDRESS(ROW()+(0), COLUMN()+(-1), 1)), 2)</f>
        <v>337.32</v>
      </c>
    </row>
    <row r="18" spans="1:8" ht="13.50" thickBot="1" customHeight="1">
      <c r="A18" s="15"/>
      <c r="B18" s="15"/>
      <c r="C18" s="15"/>
      <c r="D18" s="15"/>
      <c r="E18" s="15"/>
      <c r="F18" s="9" t="s">
        <v>28</v>
      </c>
      <c r="G18" s="9"/>
      <c r="H18" s="17">
        <f ca="1">ROUND(SUM(INDIRECT(ADDRESS(ROW()+(-1), COLUMN()+(0), 1)),INDIRECT(ADDRESS(ROW()+(-2), COLUMN()+(0), 1))), 2)</f>
        <v>837.54</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7016.63</v>
      </c>
      <c r="H20" s="14">
        <f ca="1">ROUND(INDIRECT(ADDRESS(ROW()+(0), COLUMN()+(-2), 1))*INDIRECT(ADDRESS(ROW()+(0), COLUMN()+(-1), 1))/100, 2)</f>
        <v>140.33</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7156.96</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