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<sst xmlns="http://schemas.openxmlformats.org/spreadsheetml/2006/main" count="85" uniqueCount="85">
  <si>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</si>
  <si>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</si>
  <si>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</si>
  <si>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</si>
  <si>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Escalera metálica de emergencia situada en el exterior del edificio, compuesta de perfiles estructurales y descansos, para 7 plantas, de altura máxima de planta 3 m, recta y con dos tramos rectos, con una anchura útil de 1 m para una sobrecarga de uso de 400 kg/m², Euroclase A1 de reacción al fuego, elaborada en taller y montada en obra mediante uniones soldadas. Compuesta de: CIMENTACIÓN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acero Grado 60 (fy=4200 kg/cm²), con una cuantía aproximada de 50 kg/m³, vaciada sobre base de concreto pobre, en el fondo de la excavación previamente realizada. ESTRUCTURA metálica de perfiles de acero S 275 JR laminado en caliente, formada por dos soportes intermedios con perfiles HEB, viga zanca con perfiles IPE y viga ménsula para soporte de la viga de descanso con perfiles HEB. PELDAÑEADO Y MESETA de plancha lagrimada de acero galvanizado, de 3 mm de espesor y BARANDA de 1,10 m de altura, de tubo de acero laminado en frío, de 40x20x1,5 mm y 20x20x1,5 mm, colocada en todo su perímetro y en el hueco de la escalera. Incluso placas de anclaje a la cimentación y a la estructura del edificio, piezas especiales y despuntes. El precio incluye el corte, doblado y montaje de la armadura en el lugar definitivo de su colocación en obra, pero no incluye la excavación de la cimentación ni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</si>
  <si>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</si>
  <si>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</si>
  <si>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</si>
  <si>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</si>
  <si>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</si>
  <si>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</si>
  <si>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</si>
  <si>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mt10hmf055abb</t>
  </si>
  <si>
    <t xml:space="preserve">m³</t>
  </si>
  <si>
    <t xml:space="preserve">Concreto simple f'c=100 kg/cm² (10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</si>
  <si>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</si>
  <si>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</si>
  <si>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</si>
  <si>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</si>
  <si>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</si>
  <si>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</si>
  <si>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</si>
  <si>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</si>
  <si>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</si>
  <si>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</si>
  <si>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</si>
  <si>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</si>
  <si>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mt07aco020a</t>
  </si>
  <si>
    <t xml:space="preserve">Ud</t>
  </si>
  <si>
    <t xml:space="preserve">Separador homologado para cimentaciones.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</si>
  <si>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</si>
  <si>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</si>
  <si>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</si>
  <si>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mt41esc010a</t>
  </si>
  <si>
    <t xml:space="preserve">Ud</t>
  </si>
  <si>
    <t xml:space="preserve">Módulo de escalera metálica de emergencia, recta y con dos tramos rectos por planta de 3 m de altura máxima, con una anchura útil de 1 m, para una sobrecarga de uso de 400 kg/m², Euroclase A1 de reacción al fuego, compuesto por: una estructura metálica de perfiles de acero S 275 JR laminado en caliente, formada por dos soportes intermedios con perfiles HEB, viga zanca con perfiles IPE y viga ménsula para soporte de la viga de descanso con perfiles HEB; peldaños y descanso de plancha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ISO 8501-1 y aplicación posterior de dos manos de imprimación con un espesor mínimo de película seca de 30 micras por mano; elaborado en taller.</t>
  </si>
  <si>
    <t xml:space="preserve">mt07ala010deb</t>
  </si>
  <si>
    <t xml:space="preserve">kg</t>
  </si>
  <si>
    <t xml:space="preserve">Acero laminado S275JR, en perfiles laminados en caliente,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</si>
  <si>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</si>
  <si>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</si>
  <si>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</si>
  <si>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</si>
  <si>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Equipos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</si>
  <si>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</si>
  <si>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</si>
  <si>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</si>
  <si>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mq06hor010</t>
  </si>
  <si>
    <t xml:space="preserve">h</t>
  </si>
  <si>
    <t xml:space="preserve">Mezcladora de concreto eléctrica con una capacidad de amasado de 160 l.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</si>
  <si>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</si>
  <si>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</si>
  <si>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</si>
  <si>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</si>
  <si>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</si>
  <si>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</si>
  <si>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</si>
  <si>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</si>
  <si>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</si>
  <si>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</si>
  <si>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</si>
  <si>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</si>
  <si>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</si>
  <si>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</si>
  <si>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</si>
  <si>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</si>
  <si>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</si>
  <si>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</si>
  <si>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</si>
  <si>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</si>
  <si>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</si>
  <si>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</si>
  <si>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</si>
  <si>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</si>
  <si>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</si>
  <si>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</si>
  <si>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</si>
  <si>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</si>
  <si>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</si>
  <si>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</si>
  <si>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</si>
  <si>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</si>
  <si>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</si>
  <si>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5.941,22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</si>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</sst>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6.81" customWidth="1"/>
    <col min="6" max="6" width="13.09" customWidth="1"/>
    <col min="7" max="7" width="12.9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221.79</v>
      </c>
      <c r="H10" s="12">
        <f ca="1">ROUND(INDIRECT(ADDRESS(ROW()+(0), COLUMN()+(-2), 1))*INDIRECT(ADDRESS(ROW()+(0), COLUMN()+(-1), 1)), 2)</f>
        <v>232.88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1.274</v>
      </c>
      <c r="G11" s="12">
        <v>4.68</v>
      </c>
      <c r="H11" s="12">
        <f ca="1">ROUND(INDIRECT(ADDRESS(ROW()+(0), COLUMN()+(-2), 1))*INDIRECT(ADDRESS(ROW()+(0), COLUMN()+(-1), 1)), 2)</f>
        <v>5.96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3.189</v>
      </c>
      <c r="G12" s="12">
        <v>42.6</v>
      </c>
      <c r="H12" s="12">
        <f ca="1">ROUND(INDIRECT(ADDRESS(ROW()+(0), COLUMN()+(-2), 1))*INDIRECT(ADDRESS(ROW()+(0), COLUMN()+(-1), 1)), 2)</f>
        <v>135.85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3.986</v>
      </c>
      <c r="G13" s="12">
        <v>57.95</v>
      </c>
      <c r="H13" s="12">
        <f ca="1">ROUND(INDIRECT(ADDRESS(ROW()+(0), COLUMN()+(-2), 1))*INDIRECT(ADDRESS(ROW()+(0), COLUMN()+(-1), 1)), 2)</f>
        <v>230.99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2841.35</v>
      </c>
      <c r="G14" s="12">
        <v>0.47</v>
      </c>
      <c r="H14" s="12">
        <f ca="1">ROUND(INDIRECT(ADDRESS(ROW()+(0), COLUMN()+(-2), 1))*INDIRECT(ADDRESS(ROW()+(0), COLUMN()+(-1), 1)), 2)</f>
        <v>1335.43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48.8</v>
      </c>
      <c r="G15" s="12">
        <v>0.47</v>
      </c>
      <c r="H15" s="12">
        <f ca="1">ROUND(INDIRECT(ADDRESS(ROW()+(0), COLUMN()+(-2), 1))*INDIRECT(ADDRESS(ROW()+(0), COLUMN()+(-1), 1)), 2)</f>
        <v>22.94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50</v>
      </c>
      <c r="G16" s="12">
        <v>3.23</v>
      </c>
      <c r="H16" s="12">
        <f ca="1">ROUND(INDIRECT(ADDRESS(ROW()+(0), COLUMN()+(-2), 1))*INDIRECT(ADDRESS(ROW()+(0), COLUMN()+(-1), 1)), 2)</f>
        <v>161.5</v>
      </c>
    </row>
    <row r="17" spans="1:8" ht="139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7</v>
      </c>
      <c r="G17" s="12">
        <v>15578.5</v>
      </c>
      <c r="H17" s="12">
        <f ca="1">ROUND(INDIRECT(ADDRESS(ROW()+(0), COLUMN()+(-2), 1))*INDIRECT(ADDRESS(ROW()+(0), COLUMN()+(-1), 1)), 2)</f>
        <v>109050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70</v>
      </c>
      <c r="G18" s="12">
        <v>4.86</v>
      </c>
      <c r="H18" s="12">
        <f ca="1">ROUND(INDIRECT(ADDRESS(ROW()+(0), COLUMN()+(-2), 1))*INDIRECT(ADDRESS(ROW()+(0), COLUMN()+(-1), 1)), 2)</f>
        <v>340.2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24.5</v>
      </c>
      <c r="G19" s="14">
        <v>17.78</v>
      </c>
      <c r="H19" s="14">
        <f ca="1">ROUND(INDIRECT(ADDRESS(ROW()+(0), COLUMN()+(-2), 1))*INDIRECT(ADDRESS(ROW()+(0), COLUMN()+(-1), 1)), 2)</f>
        <v>435.61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111951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24.0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11.36</v>
      </c>
      <c r="G22" s="12">
        <v>166.26</v>
      </c>
      <c r="H22" s="12">
        <f ca="1">ROUND(INDIRECT(ADDRESS(ROW()+(0), COLUMN()+(-2), 1))*INDIRECT(ADDRESS(ROW()+(0), COLUMN()+(-1), 1)), 2)</f>
        <v>1888.71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4.667</v>
      </c>
      <c r="G23" s="12">
        <v>10.45</v>
      </c>
      <c r="H23" s="12">
        <f ca="1">ROUND(INDIRECT(ADDRESS(ROW()+(0), COLUMN()+(-2), 1))*INDIRECT(ADDRESS(ROW()+(0), COLUMN()+(-1), 1)), 2)</f>
        <v>48.77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23.184</v>
      </c>
      <c r="G24" s="14">
        <v>10.37</v>
      </c>
      <c r="H24" s="14">
        <f ca="1">ROUND(INDIRECT(ADDRESS(ROW()+(0), COLUMN()+(-2), 1))*INDIRECT(ADDRESS(ROW()+(0), COLUMN()+(-1), 1)), 2)</f>
        <v>240.42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2177.9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0.223</v>
      </c>
      <c r="G27" s="12">
        <v>32.76</v>
      </c>
      <c r="H27" s="12">
        <f ca="1">ROUND(INDIRECT(ADDRESS(ROW()+(0), COLUMN()+(-2), 1))*INDIRECT(ADDRESS(ROW()+(0), COLUMN()+(-1), 1)), 2)</f>
        <v>7.31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0.334</v>
      </c>
      <c r="G28" s="12">
        <v>22.73</v>
      </c>
      <c r="H28" s="12">
        <f ca="1">ROUND(INDIRECT(ADDRESS(ROW()+(0), COLUMN()+(-2), 1))*INDIRECT(ADDRESS(ROW()+(0), COLUMN()+(-1), 1)), 2)</f>
        <v>7.59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8.912</v>
      </c>
      <c r="G29" s="12">
        <v>21.05</v>
      </c>
      <c r="H29" s="12">
        <f ca="1">ROUND(INDIRECT(ADDRESS(ROW()+(0), COLUMN()+(-2), 1))*INDIRECT(ADDRESS(ROW()+(0), COLUMN()+(-1), 1)), 2)</f>
        <v>187.6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9.337</v>
      </c>
      <c r="G30" s="12">
        <v>21.39</v>
      </c>
      <c r="H30" s="12">
        <f ca="1">ROUND(INDIRECT(ADDRESS(ROW()+(0), COLUMN()+(-2), 1))*INDIRECT(ADDRESS(ROW()+(0), COLUMN()+(-1), 1)), 2)</f>
        <v>199.72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0.424</v>
      </c>
      <c r="G31" s="12">
        <v>32.76</v>
      </c>
      <c r="H31" s="12">
        <f ca="1">ROUND(INDIRECT(ADDRESS(ROW()+(0), COLUMN()+(-2), 1))*INDIRECT(ADDRESS(ROW()+(0), COLUMN()+(-1), 1)), 2)</f>
        <v>13.89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2.546</v>
      </c>
      <c r="G32" s="12">
        <v>22.73</v>
      </c>
      <c r="H32" s="12">
        <f ca="1">ROUND(INDIRECT(ADDRESS(ROW()+(0), COLUMN()+(-2), 1))*INDIRECT(ADDRESS(ROW()+(0), COLUMN()+(-1), 1)), 2)</f>
        <v>57.87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34.09</v>
      </c>
      <c r="G33" s="12">
        <v>32.76</v>
      </c>
      <c r="H33" s="12">
        <f ca="1">ROUND(INDIRECT(ADDRESS(ROW()+(0), COLUMN()+(-2), 1))*INDIRECT(ADDRESS(ROW()+(0), COLUMN()+(-1), 1)), 2)</f>
        <v>1116.79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34.09</v>
      </c>
      <c r="G34" s="14">
        <v>22.73</v>
      </c>
      <c r="H34" s="14">
        <f ca="1">ROUND(INDIRECT(ADDRESS(ROW()+(0), COLUMN()+(-2), 1))*INDIRECT(ADDRESS(ROW()+(0), COLUMN()+(-1), 1)), 2)</f>
        <v>774.87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2365.64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1)),INDIRECT(ADDRESS(ROW()+(-17), COLUMN()+(1), 1))), 2)</f>
        <v>116494</v>
      </c>
      <c r="H37" s="14">
        <f ca="1">ROUND(INDIRECT(ADDRESS(ROW()+(0), COLUMN()+(-2), 1))*INDIRECT(ADDRESS(ROW()+(0), COLUMN()+(-1), 1))/100, 2)</f>
        <v>2329.89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1)),INDIRECT(ADDRESS(ROW()+(-18), COLUMN()+(0), 1))), 2)</f>
        <v>118824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