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<sst xmlns="http://schemas.openxmlformats.org/spreadsheetml/2006/main" count="25" uniqueCount="25">
  <si>
    <t xml:space="preserve"/>
  </si>
  <si>
    <t xml:space="preserve">IOR160</t>
  </si>
  <si>
    <t xml:space="preserve">m²</t>
  </si>
  <si>
    <t xml:space="preserve">Protección pasiva contra incendios de elemento estructural de madera, con barniz intumescente.</t>
  </si>
  <si>
    <r>
      <rPr>
        <sz val="8.25"/>
        <color rgb="FF000000"/>
        <rFont val="Arial"/>
        <family val="2"/>
      </rPr>
      <t xml:space="preserve">Protección pasiva contra incendios de viga de madera de dimensión mínima mayor de 90 mm, mediante la aplicación de una mano de barniz intumescente para interior, de dos componentes en emulsión acuosa, incoloro, acabado satinado, (rendimiento: 0,24 l/m²), con una resistencia al fuego de 45 minutos. El precio no incluye la preparación del soporte.</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</si>
  <si>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</si>
  <si>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</si>
  <si>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</si>
  <si>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</si>
  <si>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</si>
  <si>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</si>
  <si>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</si>
  <si>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mt27pwb010a</t>
  </si>
  <si>
    <t xml:space="preserve">kg</t>
  </si>
  <si>
    <t xml:space="preserve">Barniz intumescente para interior, de dos componentes en emulsión acuosa, incoloro, acabado satinado, con un contenido de sustancias orgánicas volátiles (VOC) &lt; 140 g/l, para aplicar con brocha, rodillo o pistola.</t>
  </si>
  <si>
    <t xml:space="preserve">Subtotal materiales:</t>
  </si>
  <si>
    <t xml:space="preserve">Mano de obra</t>
  </si>
  <si>
    <t xml:space="preserve">mo038</t>
  </si>
  <si>
    <t xml:space="preserve">h</t>
  </si>
  <si>
    <t xml:space="preserve">Operario pintor.</t>
  </si>
  <si>
    <t xml:space="preserve">Subtotal mano de obra:</t>
  </si>
  <si>
    <t xml:space="preserve">Herramientas</t>
  </si>
  <si>
    <t xml:space="preserve">%</t>
  </si>
  <si>
    <t xml:space="preserve">Herramientas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</si>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</sst>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61" customWidth="1"/>
    <col min="3" max="3" width="0.68" customWidth="1"/>
    <col min="4" max="4" width="6.97" customWidth="1"/>
    <col min="5" max="5" width="74.80" customWidth="1"/>
    <col min="6" max="6" width="12.41" customWidth="1"/>
    <col min="7" max="7" width="11.5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2">
        <v>0.24</v>
      </c>
      <c r="G10" s="14">
        <v>85.01</v>
      </c>
      <c r="H10" s="14">
        <f ca="1">ROUND(INDIRECT(ADDRESS(ROW()+(0), COLUMN()+(-2), 1))*INDIRECT(ADDRESS(ROW()+(0), COLUMN()+(-1), 1)), 2)</f>
        <v>20.4</v>
      </c>
    </row>
    <row r="11" spans="1:8" ht="13.50" thickBot="1" customHeight="1">
      <c r="A11" s="15"/>
      <c r="B11" s="15"/>
      <c r="C11" s="15"/>
      <c r="D11" s="15"/>
      <c r="E11" s="15"/>
      <c r="F11" s="9" t="s">
        <v>15</v>
      </c>
      <c r="G11" s="9"/>
      <c r="H11" s="17">
        <f ca="1">ROUND(SUM(INDIRECT(ADDRESS(ROW()+(-1), COLUMN()+(0), 1))), 2)</f>
        <v>20.4</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2">
        <v>0.173</v>
      </c>
      <c r="G13" s="14">
        <v>31.29</v>
      </c>
      <c r="H13" s="14">
        <f ca="1">ROUND(INDIRECT(ADDRESS(ROW()+(0), COLUMN()+(-2), 1))*INDIRECT(ADDRESS(ROW()+(0), COLUMN()+(-1), 1)), 2)</f>
        <v>5.41</v>
      </c>
    </row>
    <row r="14" spans="1:8" ht="13.50" thickBot="1" customHeight="1">
      <c r="A14" s="15"/>
      <c r="B14" s="15"/>
      <c r="C14" s="15"/>
      <c r="D14" s="15"/>
      <c r="E14" s="15"/>
      <c r="F14" s="9" t="s">
        <v>20</v>
      </c>
      <c r="G14" s="9"/>
      <c r="H14" s="17">
        <f ca="1">ROUND(SUM(INDIRECT(ADDRESS(ROW()+(-1), COLUMN()+(0), 1))), 2)</f>
        <v>5.41</v>
      </c>
    </row>
    <row r="15" spans="1:8" ht="13.50" thickBot="1" customHeight="1">
      <c r="A15" s="15">
        <v>3</v>
      </c>
      <c r="B15" s="15"/>
      <c r="C15" s="15"/>
      <c r="D15" s="15"/>
      <c r="E15" s="18" t="s">
        <v>21</v>
      </c>
      <c r="F15" s="18"/>
      <c r="G15" s="15"/>
      <c r="H15" s="15"/>
    </row>
    <row r="16" spans="1:8" ht="13.50" thickBot="1" customHeight="1">
      <c r="A16" s="19"/>
      <c r="B16" s="19"/>
      <c r="C16" s="20" t="s">
        <v>22</v>
      </c>
      <c r="D16" s="20"/>
      <c r="E16" s="19" t="s">
        <v>23</v>
      </c>
      <c r="F16" s="12">
        <v>2</v>
      </c>
      <c r="G16" s="14">
        <f ca="1">ROUND(SUM(INDIRECT(ADDRESS(ROW()+(-2), COLUMN()+(1), 1)),INDIRECT(ADDRESS(ROW()+(-5), COLUMN()+(1), 1))), 2)</f>
        <v>25.81</v>
      </c>
      <c r="H16" s="14">
        <f ca="1">ROUND(INDIRECT(ADDRESS(ROW()+(0), COLUMN()+(-2), 1))*INDIRECT(ADDRESS(ROW()+(0), COLUMN()+(-1), 1))/100, 2)</f>
        <v>0.52</v>
      </c>
    </row>
    <row r="17" spans="1:8" ht="13.50" thickBot="1" customHeight="1">
      <c r="A17" s="8"/>
      <c r="B17" s="8"/>
      <c r="C17" s="8"/>
      <c r="D17" s="8"/>
      <c r="E17" s="8"/>
      <c r="F17" s="21" t="s">
        <v>24</v>
      </c>
      <c r="G17" s="21"/>
      <c r="H17" s="22">
        <f ca="1">ROUND(SUM(INDIRECT(ADDRESS(ROW()+(-1), COLUMN()+(0), 1)),INDIRECT(ADDRESS(ROW()+(-3), COLUMN()+(0), 1)),INDIRECT(ADDRESS(ROW()+(-6), COLUMN()+(0), 1))), 2)</f>
        <v>26.33</v>
      </c>
    </row>
  </sheetData>
  <mergeCells count="30">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F14:G14"/>
    <mergeCell ref="A15:B15"/>
    <mergeCell ref="C15:D15"/>
    <mergeCell ref="E15:F15"/>
    <mergeCell ref="A16:B16"/>
    <mergeCell ref="C16:D16"/>
    <mergeCell ref="A17:B17"/>
    <mergeCell ref="C17:D17"/>
    <mergeCell ref="F17:G17"/>
  </mergeCells>
  <pageMargins left="0.147638" right="0.147638" top="0.206693" bottom="0.206693" header="0.0" footer="0.0"/>
  <pageSetup paperSize="9" orientation="portrait"/>
  <rowBreaks count="0" manualBreakCount="0">
    </rowBreaks>
</worksheet>
</file>