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<sst xmlns="http://schemas.openxmlformats.org/spreadsheetml/2006/main" count="43" uniqueCount="43">
  <si>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</si>
  <si>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IVN100</t>
  </si>
  <si>
    <t xml:space="preserve">m²</t>
  </si>
  <si>
    <t xml:space="preserve">Rejilla de ventilación de persianas fijas de acero.</t>
  </si>
  <si>
    <r>
      <rPr>
        <sz val="8.25"/>
        <color rgb="FF000000"/>
        <rFont val="Arial"/>
        <family val="2"/>
      </rPr>
      <t xml:space="preserve">Rejilla de ventilación de persianas fijas de acero galvanizado, con plegadura sencilla en los bordes. Incluso soportes del mismo material, pletinas para fijación mediante atornillado en elemento de concreto con tarugos de expansión y tornillos de acero, sellado perimetral de juntas por medio de un cordón de silicona neutra, accesorios y remates.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</si>
  <si>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</si>
  <si>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</si>
  <si>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</si>
  <si>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</si>
  <si>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</si>
  <si>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</si>
  <si>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</si>
  <si>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mt26btr030a</t>
  </si>
  <si>
    <t xml:space="preserve">m²</t>
  </si>
  <si>
    <t xml:space="preserve">Celosía de persianas fijas de acero galvanizado, con plegadura sencilla en los bordes, incluso soportes del mismo material y patillas para anclaje a paramentos.</t>
  </si>
  <si>
    <t xml:space="preserve">mt26aaa023a</t>
  </si>
  <si>
    <t xml:space="preserve">Ud</t>
  </si>
  <si>
    <t xml:space="preserve">Anclaje mecánico con tarugo de expansión de acero galvanizado, tuerca y arandela.</t>
  </si>
  <si>
    <t xml:space="preserve">mt27pfi050</t>
  </si>
  <si>
    <t xml:space="preserve">kg</t>
  </si>
  <si>
    <t xml:space="preserve">Imprimación SHOP-PRIMER a base de resinas pigmentadas con óxido de fierro rojo, cromato de zinc y fosfato de zinc.</t>
  </si>
  <si>
    <t xml:space="preserve">mt15sja100</t>
  </si>
  <si>
    <t xml:space="preserve">Ud</t>
  </si>
  <si>
    <t xml:space="preserve">Cartucho de fragua de silicona neutra.</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</si>
  <si>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</si>
  <si>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</si>
  <si>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</si>
  <si>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</si>
  <si>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</si>
  <si>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</si>
  <si>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</si>
  <si>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</si>
  <si>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</si>
  <si>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</si>
  <si>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</si>
  <si>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</si>
  <si>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</si>
  <si>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</si>
  <si>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</si>
  <si>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</si>
  <si>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</si>
  <si>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95,21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</si>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</sst>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2.42"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333.96</v>
      </c>
      <c r="H10" s="12">
        <f ca="1">ROUND(INDIRECT(ADDRESS(ROW()+(0), COLUMN()+(-2), 1))*INDIRECT(ADDRESS(ROW()+(0), COLUMN()+(-1), 1)), 2)</f>
        <v>333.96</v>
      </c>
    </row>
    <row r="11" spans="1:8" ht="13.50" thickBot="1" customHeight="1">
      <c r="A11" s="1" t="s">
        <v>15</v>
      </c>
      <c r="B11" s="1"/>
      <c r="C11" s="10" t="s">
        <v>16</v>
      </c>
      <c r="D11" s="10"/>
      <c r="E11" s="1" t="s">
        <v>17</v>
      </c>
      <c r="F11" s="11">
        <v>2</v>
      </c>
      <c r="G11" s="12">
        <v>5.04</v>
      </c>
      <c r="H11" s="12">
        <f ca="1">ROUND(INDIRECT(ADDRESS(ROW()+(0), COLUMN()+(-2), 1))*INDIRECT(ADDRESS(ROW()+(0), COLUMN()+(-1), 1)), 2)</f>
        <v>10.08</v>
      </c>
    </row>
    <row r="12" spans="1:8" ht="24.00" thickBot="1" customHeight="1">
      <c r="A12" s="1" t="s">
        <v>18</v>
      </c>
      <c r="B12" s="1"/>
      <c r="C12" s="10" t="s">
        <v>19</v>
      </c>
      <c r="D12" s="10"/>
      <c r="E12" s="1" t="s">
        <v>20</v>
      </c>
      <c r="F12" s="11">
        <v>0.16</v>
      </c>
      <c r="G12" s="12">
        <v>36.86</v>
      </c>
      <c r="H12" s="12">
        <f ca="1">ROUND(INDIRECT(ADDRESS(ROW()+(0), COLUMN()+(-2), 1))*INDIRECT(ADDRESS(ROW()+(0), COLUMN()+(-1), 1)), 2)</f>
        <v>5.9</v>
      </c>
    </row>
    <row r="13" spans="1:8" ht="13.50" thickBot="1" customHeight="1">
      <c r="A13" s="1" t="s">
        <v>21</v>
      </c>
      <c r="B13" s="1"/>
      <c r="C13" s="10" t="s">
        <v>22</v>
      </c>
      <c r="D13" s="10"/>
      <c r="E13" s="1" t="s">
        <v>23</v>
      </c>
      <c r="F13" s="13">
        <v>0.035</v>
      </c>
      <c r="G13" s="14">
        <v>14.76</v>
      </c>
      <c r="H13" s="14">
        <f ca="1">ROUND(INDIRECT(ADDRESS(ROW()+(0), COLUMN()+(-2), 1))*INDIRECT(ADDRESS(ROW()+(0), COLUMN()+(-1), 1)), 2)</f>
        <v>0.52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350.46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0.006</v>
      </c>
      <c r="G16" s="14">
        <v>10.45</v>
      </c>
      <c r="H16" s="14">
        <f ca="1">ROUND(INDIRECT(ADDRESS(ROW()+(0), COLUMN()+(-2), 1))*INDIRECT(ADDRESS(ROW()+(0), COLUMN()+(-1), 1)), 2)</f>
        <v>0.06</v>
      </c>
    </row>
    <row r="17" spans="1:8" ht="13.50" thickBot="1" customHeight="1">
      <c r="A17" s="15"/>
      <c r="B17" s="15"/>
      <c r="C17" s="15"/>
      <c r="D17" s="15"/>
      <c r="E17" s="15"/>
      <c r="F17" s="9" t="s">
        <v>29</v>
      </c>
      <c r="G17" s="9"/>
      <c r="H17" s="17">
        <f ca="1">ROUND(SUM(INDIRECT(ADDRESS(ROW()+(-1), COLUMN()+(0), 1))), 2)</f>
        <v>0.06</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1">
        <v>0.533</v>
      </c>
      <c r="G19" s="12">
        <v>31.89</v>
      </c>
      <c r="H19" s="12">
        <f ca="1">ROUND(INDIRECT(ADDRESS(ROW()+(0), COLUMN()+(-2), 1))*INDIRECT(ADDRESS(ROW()+(0), COLUMN()+(-1), 1)), 2)</f>
        <v>17</v>
      </c>
    </row>
    <row r="20" spans="1:8" ht="13.50" thickBot="1" customHeight="1">
      <c r="A20" s="1" t="s">
        <v>34</v>
      </c>
      <c r="B20" s="1"/>
      <c r="C20" s="10" t="s">
        <v>35</v>
      </c>
      <c r="D20" s="10"/>
      <c r="E20" s="1" t="s">
        <v>36</v>
      </c>
      <c r="F20" s="13">
        <v>0.266</v>
      </c>
      <c r="G20" s="14">
        <v>21.9</v>
      </c>
      <c r="H20" s="14">
        <f ca="1">ROUND(INDIRECT(ADDRESS(ROW()+(0), COLUMN()+(-2), 1))*INDIRECT(ADDRESS(ROW()+(0), COLUMN()+(-1), 1)), 2)</f>
        <v>5.83</v>
      </c>
    </row>
    <row r="21" spans="1:8" ht="13.50" thickBot="1" customHeight="1">
      <c r="A21" s="15"/>
      <c r="B21" s="15"/>
      <c r="C21" s="15"/>
      <c r="D21" s="15"/>
      <c r="E21" s="15"/>
      <c r="F21" s="9" t="s">
        <v>37</v>
      </c>
      <c r="G21" s="9"/>
      <c r="H21" s="17">
        <f ca="1">ROUND(SUM(INDIRECT(ADDRESS(ROW()+(-1), COLUMN()+(0), 1)),INDIRECT(ADDRESS(ROW()+(-2), COLUMN()+(0), 1))), 2)</f>
        <v>22.83</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1)),INDIRECT(ADDRESS(ROW()+(-6), COLUMN()+(1), 1)),INDIRECT(ADDRESS(ROW()+(-9), COLUMN()+(1), 1))), 2)</f>
        <v>373.35</v>
      </c>
      <c r="H23" s="14">
        <f ca="1">ROUND(INDIRECT(ADDRESS(ROW()+(0), COLUMN()+(-2), 1))*INDIRECT(ADDRESS(ROW()+(0), COLUMN()+(-1), 1))/100, 2)</f>
        <v>7.47</v>
      </c>
    </row>
    <row r="24" spans="1:8" ht="13.50" thickBot="1" customHeight="1">
      <c r="A24" s="21" t="s">
        <v>41</v>
      </c>
      <c r="B24" s="21"/>
      <c r="C24" s="22"/>
      <c r="D24" s="22"/>
      <c r="E24" s="23"/>
      <c r="F24" s="24" t="s">
        <v>42</v>
      </c>
      <c r="G24" s="25"/>
      <c r="H24" s="26">
        <f ca="1">ROUND(SUM(INDIRECT(ADDRESS(ROW()+(-1), COLUMN()+(0), 1)),INDIRECT(ADDRESS(ROW()+(-3), COLUMN()+(0), 1)),INDIRECT(ADDRESS(ROW()+(-7), COLUMN()+(0), 1)),INDIRECT(ADDRESS(ROW()+(-10), COLUMN()+(0), 1))), 2)</f>
        <v>380.82</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