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<sst xmlns="http://schemas.openxmlformats.org/spreadsheetml/2006/main" count="34" uniqueCount="34">
  <si>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</si>
  <si>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NAK010</t>
  </si>
  <si>
    <t xml:space="preserve">m²</t>
  </si>
  <si>
    <t xml:space="preserve">Aislamiento térmico horizontal de falsos pisos en contacto con el terreno, con poliestireno extruido.</t>
  </si>
  <si>
    <r>
      <rPr>
        <sz val="8.25"/>
        <color rgb="FF000000"/>
        <rFont val="Arial"/>
        <family val="2"/>
      </rPr>
      <t xml:space="preserve">Aislamiento térmico horizontal de falsos pisos en contacto con el terreno, formado por panel rígido de poliestireno extruido, de superficie lisa y mecanizado lateral a media madera, de 60 mm de espesor, resistencia a compresión &gt;= 300 kPa, resistencia térmica 1,8 m²K/W, conductividad térmica 0,033 W/(mK), colocado a tope en la base del falso piso, simplemente apoyado, cubierto con film de polietileno de 0,2 mm de espesor, preparado para recibir un falso piso de concreto.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</si>
  <si>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</si>
  <si>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</si>
  <si>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</si>
  <si>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</si>
  <si>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</si>
  <si>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</si>
  <si>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</si>
  <si>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mt16pxa010acq</t>
  </si>
  <si>
    <t xml:space="preserve">m²</t>
  </si>
  <si>
    <t xml:space="preserve">Panel rígido de poliestireno extruido, de superficie lisa y mecanizado lateral a media madera, de 60 mm de espesor, resistencia a compresión &gt;= 300 kPa, resistencia térmica 1,8 m²K/W, conductividad térmica 0,033 W/(mK), Euroclase E de reacción al fuego, con código de designación XPS-EN 13164-T1-CS(10/Y)300-DS(70,90)-DLT(2)5-CC(2/1,5/50)125-WL(T)0,7-WD(V)3-FTCD1.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</si>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</sst>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106.42" customWidth="1"/>
    <col min="5" max="5" width="205.7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row>
    <row r="5" spans="1:8" ht="55.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1.1</v>
      </c>
      <c r="G10" s="12">
        <v>59.8</v>
      </c>
      <c r="H10" s="12">
        <f ca="1">ROUND(INDIRECT(ADDRESS(ROW()+(0), COLUMN()+(-2), 1))*INDIRECT(ADDRESS(ROW()+(0), COLUMN()+(-1), 1)), 2)</f>
        <v>65.78</v>
      </c>
    </row>
    <row r="11" spans="1:8" ht="13.50" thickBot="1" customHeight="1">
      <c r="A11" s="1" t="s">
        <v>15</v>
      </c>
      <c r="B11" s="1"/>
      <c r="C11" s="10" t="s">
        <v>16</v>
      </c>
      <c r="D11" s="1" t="s">
        <v>17</v>
      </c>
      <c r="E11" s="1"/>
      <c r="F11" s="11">
        <v>1.1</v>
      </c>
      <c r="G11" s="12">
        <v>2.09</v>
      </c>
      <c r="H11" s="12">
        <f ca="1">ROUND(INDIRECT(ADDRESS(ROW()+(0), COLUMN()+(-2), 1))*INDIRECT(ADDRESS(ROW()+(0), COLUMN()+(-1), 1)), 2)</f>
        <v>2.3</v>
      </c>
    </row>
    <row r="12" spans="1:8" ht="13.50" thickBot="1" customHeight="1">
      <c r="A12" s="1" t="s">
        <v>18</v>
      </c>
      <c r="B12" s="1"/>
      <c r="C12" s="10" t="s">
        <v>19</v>
      </c>
      <c r="D12" s="1" t="s">
        <v>20</v>
      </c>
      <c r="E12" s="1"/>
      <c r="F12" s="13">
        <v>0.4</v>
      </c>
      <c r="G12" s="14">
        <v>1.52</v>
      </c>
      <c r="H12" s="14">
        <f ca="1">ROUND(INDIRECT(ADDRESS(ROW()+(0), COLUMN()+(-2), 1))*INDIRECT(ADDRESS(ROW()+(0), COLUMN()+(-1), 1)), 2)</f>
        <v>0.61</v>
      </c>
    </row>
    <row r="13" spans="1:8" ht="13.50" thickBot="1" customHeight="1">
      <c r="A13" s="15"/>
      <c r="B13" s="15"/>
      <c r="C13" s="15"/>
      <c r="D13" s="15"/>
      <c r="E13" s="15"/>
      <c r="F13" s="9" t="s">
        <v>21</v>
      </c>
      <c r="G13" s="9"/>
      <c r="H13" s="17">
        <f ca="1">ROUND(SUM(INDIRECT(ADDRESS(ROW()+(-1), COLUMN()+(0), 1)),INDIRECT(ADDRESS(ROW()+(-2), COLUMN()+(0), 1)),INDIRECT(ADDRESS(ROW()+(-3), COLUMN()+(0), 1))), 2)</f>
        <v>68.69</v>
      </c>
    </row>
    <row r="14" spans="1:8" ht="13.50" thickBot="1" customHeight="1">
      <c r="A14" s="15">
        <v>2</v>
      </c>
      <c r="B14" s="15"/>
      <c r="C14" s="15"/>
      <c r="D14" s="18" t="s">
        <v>22</v>
      </c>
      <c r="E14" s="18"/>
      <c r="F14" s="18"/>
      <c r="G14" s="15"/>
      <c r="H14" s="15"/>
    </row>
    <row r="15" spans="1:8" ht="13.50" thickBot="1" customHeight="1">
      <c r="A15" s="1" t="s">
        <v>23</v>
      </c>
      <c r="B15" s="1"/>
      <c r="C15" s="10" t="s">
        <v>24</v>
      </c>
      <c r="D15" s="1" t="s">
        <v>25</v>
      </c>
      <c r="E15" s="1"/>
      <c r="F15" s="11">
        <v>0.202</v>
      </c>
      <c r="G15" s="12">
        <v>32.15</v>
      </c>
      <c r="H15" s="12">
        <f ca="1">ROUND(INDIRECT(ADDRESS(ROW()+(0), COLUMN()+(-2), 1))*INDIRECT(ADDRESS(ROW()+(0), COLUMN()+(-1), 1)), 2)</f>
        <v>6.49</v>
      </c>
    </row>
    <row r="16" spans="1:8" ht="13.50" thickBot="1" customHeight="1">
      <c r="A16" s="1" t="s">
        <v>26</v>
      </c>
      <c r="B16" s="1"/>
      <c r="C16" s="10" t="s">
        <v>27</v>
      </c>
      <c r="D16" s="1" t="s">
        <v>28</v>
      </c>
      <c r="E16" s="1"/>
      <c r="F16" s="13">
        <v>0.202</v>
      </c>
      <c r="G16" s="14">
        <v>21.72</v>
      </c>
      <c r="H16" s="14">
        <f ca="1">ROUND(INDIRECT(ADDRESS(ROW()+(0), COLUMN()+(-2), 1))*INDIRECT(ADDRESS(ROW()+(0), COLUMN()+(-1), 1)), 2)</f>
        <v>4.39</v>
      </c>
    </row>
    <row r="17" spans="1:8" ht="13.50" thickBot="1" customHeight="1">
      <c r="A17" s="15"/>
      <c r="B17" s="15"/>
      <c r="C17" s="15"/>
      <c r="D17" s="15"/>
      <c r="E17" s="15"/>
      <c r="F17" s="9" t="s">
        <v>29</v>
      </c>
      <c r="G17" s="9"/>
      <c r="H17" s="17">
        <f ca="1">ROUND(SUM(INDIRECT(ADDRESS(ROW()+(-1), COLUMN()+(0), 1)),INDIRECT(ADDRESS(ROW()+(-2), COLUMN()+(0), 1))), 2)</f>
        <v>10.88</v>
      </c>
    </row>
    <row r="18" spans="1:8" ht="13.50" thickBot="1" customHeight="1">
      <c r="A18" s="15">
        <v>3</v>
      </c>
      <c r="B18" s="15"/>
      <c r="C18" s="15"/>
      <c r="D18" s="18" t="s">
        <v>30</v>
      </c>
      <c r="E18" s="18"/>
      <c r="F18" s="18"/>
      <c r="G18" s="15"/>
      <c r="H18" s="15"/>
    </row>
    <row r="19" spans="1:8" ht="13.50" thickBot="1" customHeight="1">
      <c r="A19" s="19"/>
      <c r="B19" s="19"/>
      <c r="C19" s="20" t="s">
        <v>31</v>
      </c>
      <c r="D19" s="19" t="s">
        <v>32</v>
      </c>
      <c r="E19" s="19"/>
      <c r="F19" s="13">
        <v>2</v>
      </c>
      <c r="G19" s="14">
        <f ca="1">ROUND(SUM(INDIRECT(ADDRESS(ROW()+(-2), COLUMN()+(1), 1)),INDIRECT(ADDRESS(ROW()+(-6), COLUMN()+(1), 1))), 2)</f>
        <v>79.57</v>
      </c>
      <c r="H19" s="14">
        <f ca="1">ROUND(INDIRECT(ADDRESS(ROW()+(0), COLUMN()+(-2), 1))*INDIRECT(ADDRESS(ROW()+(0), COLUMN()+(-1), 1))/100, 2)</f>
        <v>1.59</v>
      </c>
    </row>
    <row r="20" spans="1:8" ht="13.50" thickBot="1" customHeight="1">
      <c r="A20" s="8"/>
      <c r="B20" s="8"/>
      <c r="C20" s="8"/>
      <c r="D20" s="8"/>
      <c r="E20" s="8"/>
      <c r="F20" s="21" t="s">
        <v>33</v>
      </c>
      <c r="G20" s="21"/>
      <c r="H20" s="22">
        <f ca="1">ROUND(SUM(INDIRECT(ADDRESS(ROW()+(-1), COLUMN()+(0), 1)),INDIRECT(ADDRESS(ROW()+(-3), COLUMN()+(0), 1)),INDIRECT(ADDRESS(ROW()+(-7), COLUMN()+(0), 1))), 2)</f>
        <v>81.16</v>
      </c>
    </row>
  </sheetData>
  <mergeCells count="32">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F13:G13"/>
    <mergeCell ref="A14:B14"/>
    <mergeCell ref="D14:F14"/>
    <mergeCell ref="A15:B15"/>
    <mergeCell ref="D15:E15"/>
    <mergeCell ref="A16:B16"/>
    <mergeCell ref="D16:E16"/>
    <mergeCell ref="A17:B17"/>
    <mergeCell ref="D17:E17"/>
    <mergeCell ref="F17:G17"/>
    <mergeCell ref="A18:B18"/>
    <mergeCell ref="D18:F18"/>
    <mergeCell ref="A19:B19"/>
    <mergeCell ref="D19:E19"/>
    <mergeCell ref="A20:B20"/>
    <mergeCell ref="D20:E20"/>
    <mergeCell ref="F20:G20"/>
  </mergeCells>
  <pageMargins left="0.147638" right="0.147638" top="0.206693" bottom="0.206693" header="0.0" footer="0.0"/>
  <pageSetup paperSize="9" orientation="portrait"/>
  <rowBreaks count="0" manualBreakCount="0">
    </rowBreaks>
</worksheet>
</file>