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<sst xmlns="http://schemas.openxmlformats.org/spreadsheetml/2006/main" count="29" uniqueCount="29">
  <si>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</si>
  <si>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NAO030</t>
  </si>
  <si>
    <t xml:space="preserve">m²</t>
  </si>
  <si>
    <t xml:space="preserve">Aislamiento térmico entre parantes en trasdosado autoportante de placas.</t>
  </si>
  <si>
    <r>
      <rPr>
        <sz val="8.25"/>
        <color rgb="FF000000"/>
        <rFont val="Arial"/>
        <family val="2"/>
      </rPr>
      <t xml:space="preserve">Aislamiento térmico entre los parantes de la estructura portante del trasdosado autoportante de placas, formado por panel semirrígido de lana mineral, espesor 100 mm, colocado entre los parantes de la estructura portante.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</si>
  <si>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</si>
  <si>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</si>
  <si>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</si>
  <si>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</si>
  <si>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</si>
  <si>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</si>
  <si>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</si>
  <si>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mt16lra060h</t>
  </si>
  <si>
    <t xml:space="preserve">m²</t>
  </si>
  <si>
    <t xml:space="preserve">Panel semirrígido de lana mineral, espesor 100 mm, Euroclase A1 de reacción al fuego y factor de resistencia a la difusión del vapor de agua 1.</t>
  </si>
  <si>
    <t xml:space="preserve">Subtotal materiales:</t>
  </si>
  <si>
    <t xml:space="preserve">Mano de obra</t>
  </si>
  <si>
    <t xml:space="preserve">mo054</t>
  </si>
  <si>
    <t xml:space="preserve">h</t>
  </si>
  <si>
    <t xml:space="preserve">Operario en aislamiento.</t>
  </si>
  <si>
    <t xml:space="preserve">mo101</t>
  </si>
  <si>
    <t xml:space="preserve">h</t>
  </si>
  <si>
    <t xml:space="preserve">Oficial en aislamientos.</t>
  </si>
  <si>
    <t xml:space="preserve">Subtotal mano de obra:</t>
  </si>
  <si>
    <t xml:space="preserve">Herramientas</t>
  </si>
  <si>
    <t xml:space="preserve">%</t>
  </si>
  <si>
    <t xml:space="preserve">Herramientas</t>
  </si>
  <si>
    <t xml:space="preserve">Coste de mantenimiento decenal: S/. 1,37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</si>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</sst>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06" customWidth="1"/>
    <col min="3" max="3" width="3.23" customWidth="1"/>
    <col min="4" max="4" width="4.42" customWidth="1"/>
    <col min="5" max="5" width="76.50"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1.05</v>
      </c>
      <c r="G10" s="14">
        <v>60.31</v>
      </c>
      <c r="H10" s="14">
        <f ca="1">ROUND(INDIRECT(ADDRESS(ROW()+(0), COLUMN()+(-2), 1))*INDIRECT(ADDRESS(ROW()+(0), COLUMN()+(-1), 1)), 2)</f>
        <v>63.33</v>
      </c>
    </row>
    <row r="11" spans="1:8" ht="13.50" thickBot="1" customHeight="1">
      <c r="A11" s="15"/>
      <c r="B11" s="15"/>
      <c r="C11" s="15"/>
      <c r="D11" s="15"/>
      <c r="E11" s="15"/>
      <c r="F11" s="9" t="s">
        <v>15</v>
      </c>
      <c r="G11" s="9"/>
      <c r="H11" s="17">
        <f ca="1">ROUND(SUM(INDIRECT(ADDRESS(ROW()+(-1), COLUMN()+(0), 1))), 2)</f>
        <v>63.33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0.067</v>
      </c>
      <c r="G13" s="13">
        <v>32.15</v>
      </c>
      <c r="H13" s="13">
        <f ca="1">ROUND(INDIRECT(ADDRESS(ROW()+(0), COLUMN()+(-2), 1))*INDIRECT(ADDRESS(ROW()+(0), COLUMN()+(-1), 1)), 2)</f>
        <v>2.15</v>
      </c>
    </row>
    <row r="14" spans="1:8" ht="13.50" thickBot="1" customHeight="1">
      <c r="A14" s="1" t="s">
        <v>20</v>
      </c>
      <c r="B14" s="1"/>
      <c r="C14" s="10" t="s">
        <v>21</v>
      </c>
      <c r="D14" s="10"/>
      <c r="E14" s="1" t="s">
        <v>22</v>
      </c>
      <c r="F14" s="12">
        <v>0.067</v>
      </c>
      <c r="G14" s="14">
        <v>21.72</v>
      </c>
      <c r="H14" s="14">
        <f ca="1">ROUND(INDIRECT(ADDRESS(ROW()+(0), COLUMN()+(-2), 1))*INDIRECT(ADDRESS(ROW()+(0), COLUMN()+(-1), 1)), 2)</f>
        <v>1.46</v>
      </c>
    </row>
    <row r="15" spans="1:8" ht="13.50" thickBot="1" customHeight="1">
      <c r="A15" s="15"/>
      <c r="B15" s="15"/>
      <c r="C15" s="15"/>
      <c r="D15" s="15"/>
      <c r="E15" s="15"/>
      <c r="F15" s="9" t="s">
        <v>23</v>
      </c>
      <c r="G15" s="9"/>
      <c r="H15" s="17">
        <f ca="1">ROUND(SUM(INDIRECT(ADDRESS(ROW()+(-1), COLUMN()+(0), 1)),INDIRECT(ADDRESS(ROW()+(-2), COLUMN()+(0), 1))), 2)</f>
        <v>3.61</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66.94</v>
      </c>
      <c r="H17" s="14">
        <f ca="1">ROUND(INDIRECT(ADDRESS(ROW()+(0), COLUMN()+(-2), 1))*INDIRECT(ADDRESS(ROW()+(0), COLUMN()+(-1), 1))/100, 2)</f>
        <v>1.34</v>
      </c>
    </row>
    <row r="18" spans="1:8" ht="13.50" thickBot="1" customHeight="1">
      <c r="A18" s="21" t="s">
        <v>27</v>
      </c>
      <c r="B18" s="21"/>
      <c r="C18" s="22"/>
      <c r="D18" s="22"/>
      <c r="E18" s="23"/>
      <c r="F18" s="24" t="s">
        <v>28</v>
      </c>
      <c r="G18" s="25"/>
      <c r="H18" s="26">
        <f ca="1">ROUND(SUM(INDIRECT(ADDRESS(ROW()+(-1), COLUMN()+(0), 1)),INDIRECT(ADDRESS(ROW()+(-3), COLUMN()+(0), 1)),INDIRECT(ADDRESS(ROW()+(-7), COLUMN()+(0), 1))), 2)</f>
        <v>68.28</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