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<sst xmlns="http://schemas.openxmlformats.org/spreadsheetml/2006/main" count="29" uniqueCount="29">
  <si>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</si>
  <si>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NAQ100</t>
  </si>
  <si>
    <t xml:space="preserve">m</t>
  </si>
  <si>
    <t xml:space="preserve">Barrera cortafuegos con aislamiento térmico, en cámara de aire de fachada ventilada.</t>
  </si>
  <si>
    <r>
      <rPr>
        <sz val="8.25"/>
        <color rgb="FF000000"/>
        <rFont val="Arial"/>
        <family val="2"/>
      </rPr>
      <t xml:space="preserve">Barrera cortafuegos con aislamiento térmico en cámara de aire de fachada ventilada, con resistencia al fuego EI 60, con banda rígida de lana de roca volcánica, totalmente envuelta con una lámina de aluminio y polietileno que actúa como barrera de vapor, con una lámina intumescente en la cara vista, de 55 mm de anchura y 90 mm de espesor. Incluso tornillos en forma de hélice para la fijación de la lámina intumescente y pletinas de acero galvanizado para la fijación a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</si>
  <si>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</si>
  <si>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</si>
  <si>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</si>
  <si>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</si>
  <si>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</si>
  <si>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</si>
  <si>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</si>
  <si>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mt16lrw300aa</t>
  </si>
  <si>
    <t xml:space="preserve">m</t>
  </si>
  <si>
    <t xml:space="preserve">Banda rígida de lana de roca volcánica, totalmente envuelta con una lámina de aluminio y polietileno que actúa como barrera de vapor, con una lámina intumescente en la cara vista, de 55 mm de anchura y 90 mm de espesor, Euroclase A1 de reacción al fuego. Incluso tornillos en forma de hélice para la fijación de la lámina intumescente y pletinas de acero galvanizado para la fijación a la superficie soporte.</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</si>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</sst>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6.80"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141.66</v>
      </c>
      <c r="H10" s="14">
        <f ca="1">ROUND(INDIRECT(ADDRESS(ROW()+(0), COLUMN()+(-2), 1))*INDIRECT(ADDRESS(ROW()+(0), COLUMN()+(-1), 1)), 2)</f>
        <v>141.66</v>
      </c>
    </row>
    <row r="11" spans="1:8" ht="13.50" thickBot="1" customHeight="1">
      <c r="A11" s="15"/>
      <c r="B11" s="15"/>
      <c r="C11" s="15"/>
      <c r="D11" s="15"/>
      <c r="E11" s="15"/>
      <c r="F11" s="9" t="s">
        <v>15</v>
      </c>
      <c r="G11" s="9"/>
      <c r="H11" s="17">
        <f ca="1">ROUND(SUM(INDIRECT(ADDRESS(ROW()+(-1), COLUMN()+(0), 1))), 2)</f>
        <v>141.66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0.067</v>
      </c>
      <c r="G13" s="13">
        <v>32.15</v>
      </c>
      <c r="H13" s="13">
        <f ca="1">ROUND(INDIRECT(ADDRESS(ROW()+(0), COLUMN()+(-2), 1))*INDIRECT(ADDRESS(ROW()+(0), COLUMN()+(-1), 1)), 2)</f>
        <v>2.15</v>
      </c>
    </row>
    <row r="14" spans="1:8" ht="13.50" thickBot="1" customHeight="1">
      <c r="A14" s="1" t="s">
        <v>20</v>
      </c>
      <c r="B14" s="1"/>
      <c r="C14" s="10" t="s">
        <v>21</v>
      </c>
      <c r="D14" s="10"/>
      <c r="E14" s="1" t="s">
        <v>22</v>
      </c>
      <c r="F14" s="12">
        <v>0.067</v>
      </c>
      <c r="G14" s="14">
        <v>21.72</v>
      </c>
      <c r="H14" s="14">
        <f ca="1">ROUND(INDIRECT(ADDRESS(ROW()+(0), COLUMN()+(-2), 1))*INDIRECT(ADDRESS(ROW()+(0), COLUMN()+(-1), 1)), 2)</f>
        <v>1.46</v>
      </c>
    </row>
    <row r="15" spans="1:8" ht="13.50" thickBot="1" customHeight="1">
      <c r="A15" s="15"/>
      <c r="B15" s="15"/>
      <c r="C15" s="15"/>
      <c r="D15" s="15"/>
      <c r="E15" s="15"/>
      <c r="F15" s="9" t="s">
        <v>23</v>
      </c>
      <c r="G15" s="9"/>
      <c r="H15" s="17">
        <f ca="1">ROUND(SUM(INDIRECT(ADDRESS(ROW()+(-1), COLUMN()+(0), 1)),INDIRECT(ADDRESS(ROW()+(-2), COLUMN()+(0), 1))), 2)</f>
        <v>3.61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145.27</v>
      </c>
      <c r="H17" s="14">
        <f ca="1">ROUND(INDIRECT(ADDRESS(ROW()+(0), COLUMN()+(-2), 1))*INDIRECT(ADDRESS(ROW()+(0), COLUMN()+(-1), 1))/100, 2)</f>
        <v>2.91</v>
      </c>
    </row>
    <row r="18" spans="1:8" ht="13.50" thickBot="1" customHeight="1">
      <c r="A18" s="21" t="s">
        <v>27</v>
      </c>
      <c r="B18" s="21"/>
      <c r="C18" s="22"/>
      <c r="D18" s="22"/>
      <c r="E18" s="23"/>
      <c r="F18" s="24" t="s">
        <v>28</v>
      </c>
      <c r="G18" s="25"/>
      <c r="H18" s="26">
        <f ca="1">ROUND(SUM(INDIRECT(ADDRESS(ROW()+(-1), COLUMN()+(0), 1)),INDIRECT(ADDRESS(ROW()+(-3), COLUMN()+(0), 1)),INDIRECT(ADDRESS(ROW()+(-7), COLUMN()+(0), 1))), 2)</f>
        <v>148.18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