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<sst xmlns="http://schemas.openxmlformats.org/spreadsheetml/2006/main" count="32" uniqueCount="32">
  <si>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</si>
  <si>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NIF031</t>
  </si>
  <si>
    <t xml:space="preserve">m</t>
  </si>
  <si>
    <t xml:space="preserve">Impermeabilización de alféizar con láminas asfálticas.</t>
  </si>
  <si>
    <r>
      <rPr>
        <sz val="8.25"/>
        <color rgb="FF000000"/>
        <rFont val="Arial"/>
        <family val="2"/>
      </rPr>
      <t xml:space="preserve">Impermeabilización de alféizar con lámina autoadhesiva de betún modificado con elastómero SBS, de 2,5 mm de espesor, con armadura de fieltro de fibra de vidrio de 60 g/m², de superficie autoprotegida (protección mineral en la cara exterior y un film siliconado extraíble en la cara interior), tipo monocapa, totalmente adherida al soporte con soplete, previa imprimación con emulsión asfáltica aniónica con cargas, preparada para recibir el alféizar. El precio no incluye el alféizar.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</si>
  <si>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</si>
  <si>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</si>
  <si>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</si>
  <si>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</si>
  <si>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</si>
  <si>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</si>
  <si>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</si>
  <si>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</si>
  <si>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</si>
  <si>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</si>
  <si>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mt14lga020a</t>
  </si>
  <si>
    <t xml:space="preserve">m²</t>
  </si>
  <si>
    <t xml:space="preserve">Lámina autoadhesiva de betún modificado con elastómero SBS, de 2,5 mm de espesor, masa nominal 4 kg/m², con armadura de fieltro de fibra de vidrio de 60 g/m², de superficie autoprotegida (protección mineral en la cara exterior y un film siliconado extraíble en la cara interior).</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</si>
  <si>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</si>
  <si>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</si>
  <si>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</si>
  <si>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</si>
  <si>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</si>
  <si>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</si>
  <si>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</si>
  <si>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</si>
  <si>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</si>
  <si>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</si>
  <si>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</si>
  <si>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</si>
  <si>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3,59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</si>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</sst>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02" customWidth="1"/>
    <col min="4" max="4" width="6.63"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0.15</v>
      </c>
      <c r="G10" s="12">
        <v>15.6</v>
      </c>
      <c r="H10" s="12">
        <f ca="1">ROUND(INDIRECT(ADDRESS(ROW()+(0), COLUMN()+(-2), 1))*INDIRECT(ADDRESS(ROW()+(0), COLUMN()+(-1), 1)), 2)</f>
        <v>2.34</v>
      </c>
    </row>
    <row r="11" spans="1:8" ht="45.00" thickBot="1" customHeight="1">
      <c r="A11" s="1" t="s">
        <v>15</v>
      </c>
      <c r="B11" s="1"/>
      <c r="C11" s="10" t="s">
        <v>16</v>
      </c>
      <c r="D11" s="10"/>
      <c r="E11" s="1" t="s">
        <v>17</v>
      </c>
      <c r="F11" s="13">
        <v>0.315</v>
      </c>
      <c r="G11" s="14">
        <v>37.27</v>
      </c>
      <c r="H11" s="14">
        <f ca="1">ROUND(INDIRECT(ADDRESS(ROW()+(0), COLUMN()+(-2), 1))*INDIRECT(ADDRESS(ROW()+(0), COLUMN()+(-1), 1)), 2)</f>
        <v>11.74</v>
      </c>
    </row>
    <row r="12" spans="1:8" ht="13.50" thickBot="1" customHeight="1">
      <c r="A12" s="15"/>
      <c r="B12" s="15"/>
      <c r="C12" s="15"/>
      <c r="D12" s="15"/>
      <c r="E12" s="15"/>
      <c r="F12" s="9" t="s">
        <v>18</v>
      </c>
      <c r="G12" s="9"/>
      <c r="H12" s="17">
        <f ca="1">ROUND(SUM(INDIRECT(ADDRESS(ROW()+(-1), COLUMN()+(0), 1)),INDIRECT(ADDRESS(ROW()+(-2), COLUMN()+(0), 1))), 2)</f>
        <v>14.08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0.207</v>
      </c>
      <c r="G14" s="12">
        <v>31.48</v>
      </c>
      <c r="H14" s="12">
        <f ca="1">ROUND(INDIRECT(ADDRESS(ROW()+(0), COLUMN()+(-2), 1))*INDIRECT(ADDRESS(ROW()+(0), COLUMN()+(-1), 1)), 2)</f>
        <v>6.52</v>
      </c>
    </row>
    <row r="15" spans="1:8" ht="13.50" thickBot="1" customHeight="1">
      <c r="A15" s="1" t="s">
        <v>23</v>
      </c>
      <c r="B15" s="1"/>
      <c r="C15" s="10" t="s">
        <v>24</v>
      </c>
      <c r="D15" s="10"/>
      <c r="E15" s="1" t="s">
        <v>25</v>
      </c>
      <c r="F15" s="13">
        <v>0.207</v>
      </c>
      <c r="G15" s="14">
        <v>21.86</v>
      </c>
      <c r="H15" s="14">
        <f ca="1">ROUND(INDIRECT(ADDRESS(ROW()+(0), COLUMN()+(-2), 1))*INDIRECT(ADDRESS(ROW()+(0), COLUMN()+(-1), 1)), 2)</f>
        <v>4.53</v>
      </c>
    </row>
    <row r="16" spans="1:8" ht="13.50" thickBot="1" customHeight="1">
      <c r="A16" s="15"/>
      <c r="B16" s="15"/>
      <c r="C16" s="15"/>
      <c r="D16" s="15"/>
      <c r="E16" s="15"/>
      <c r="F16" s="9" t="s">
        <v>26</v>
      </c>
      <c r="G16" s="9"/>
      <c r="H16" s="17">
        <f ca="1">ROUND(SUM(INDIRECT(ADDRESS(ROW()+(-1), COLUMN()+(0), 1)),INDIRECT(ADDRESS(ROW()+(-2), COLUMN()+(0), 1))), 2)</f>
        <v>11.05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25.13</v>
      </c>
      <c r="H18" s="14">
        <f ca="1">ROUND(INDIRECT(ADDRESS(ROW()+(0), COLUMN()+(-2), 1))*INDIRECT(ADDRESS(ROW()+(0), COLUMN()+(-1), 1))/100, 2)</f>
        <v>0.5</v>
      </c>
    </row>
    <row r="19" spans="1:8" ht="13.50" thickBot="1" customHeight="1">
      <c r="A19" s="21" t="s">
        <v>30</v>
      </c>
      <c r="B19" s="21"/>
      <c r="C19" s="22"/>
      <c r="D19" s="22"/>
      <c r="E19" s="23"/>
      <c r="F19" s="24" t="s">
        <v>31</v>
      </c>
      <c r="G19" s="25"/>
      <c r="H19" s="26">
        <f ca="1">ROUND(SUM(INDIRECT(ADDRESS(ROW()+(-1), COLUMN()+(0), 1)),INDIRECT(ADDRESS(ROW()+(-3), COLUMN()+(0), 1)),INDIRECT(ADDRESS(ROW()+(-7), COLUMN()+(0), 1))), 2)</f>
        <v>25.63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