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<sst xmlns="http://schemas.openxmlformats.org/spreadsheetml/2006/main" count="29" uniqueCount="29">
  <si>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</si>
  <si>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NIJ112</t>
  </si>
  <si>
    <t xml:space="preserve">m</t>
  </si>
  <si>
    <t xml:space="preserve">Impermeabilización de junta de construcción en contacto con el agua, con cinta de PVC-P.</t>
  </si>
  <si>
    <r>
      <rPr>
        <sz val="8.25"/>
        <color rgb="FF000000"/>
        <rFont val="Arial"/>
        <family val="2"/>
      </rPr>
      <t xml:space="preserve">Impermeabilización de junta de construcción, expuesta a presión hidrostática, temporal o permanente, con cinta de PVC-P, de 150 mm de anchura y 3 mm de espesor, color gris, colocada a tope, en el interior del elemento estructural, fijada con abrazaderas metálicas.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</si>
  <si>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</si>
  <si>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</si>
  <si>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</si>
  <si>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</si>
  <si>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</si>
  <si>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</si>
  <si>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</si>
  <si>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mt15sjd100ab</t>
  </si>
  <si>
    <t xml:space="preserve">m</t>
  </si>
  <si>
    <t xml:space="preserve">Cinta de PVC-P, de 150 mm de anchura y 3 mm de espesor, color gris, para estanqueización de juntas de construcción interiores.</t>
  </si>
  <si>
    <t xml:space="preserve">mt15sjd115a</t>
  </si>
  <si>
    <t xml:space="preserve">Ud</t>
  </si>
  <si>
    <t xml:space="preserve">Abrazadera metálica.</t>
  </si>
  <si>
    <t xml:space="preserve">Subtotal materiales:</t>
  </si>
  <si>
    <t xml:space="preserve">Mano de obra</t>
  </si>
  <si>
    <t xml:space="preserve">mo032</t>
  </si>
  <si>
    <t xml:space="preserve">h</t>
  </si>
  <si>
    <t xml:space="preserve">Operario aplicador de productos impermeabilizantes.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</si>
  <si>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</si>
  <si>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</si>
  <si>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</si>
  <si>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</si>
  <si>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3,22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</si>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</sst>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7.65" customWidth="1"/>
    <col min="4" max="4" width="75.14" customWidth="1"/>
    <col min="5" max="5" width="12.41" customWidth="1"/>
    <col min="6" max="6" width="11.5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1.05</v>
      </c>
      <c r="F10" s="12">
        <v>30.87</v>
      </c>
      <c r="G10" s="12">
        <f ca="1">ROUND(INDIRECT(ADDRESS(ROW()+(0), COLUMN()+(-2), 1))*INDIRECT(ADDRESS(ROW()+(0), COLUMN()+(-1), 1)), 2)</f>
        <v>32.41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4</v>
      </c>
      <c r="F11" s="14">
        <v>2.14</v>
      </c>
      <c r="G11" s="14">
        <f ca="1">ROUND(INDIRECT(ADDRESS(ROW()+(0), COLUMN()+(-2), 1))*INDIRECT(ADDRESS(ROW()+(0), COLUMN()+(-1), 1)), 2)</f>
        <v>8.56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40.97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0.134</v>
      </c>
      <c r="F14" s="14">
        <v>31.29</v>
      </c>
      <c r="G14" s="14">
        <f ca="1">ROUND(INDIRECT(ADDRESS(ROW()+(0), COLUMN()+(-2), 1))*INDIRECT(ADDRESS(ROW()+(0), COLUMN()+(-1), 1)), 2)</f>
        <v>4.19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4.19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3">
        <v>2</v>
      </c>
      <c r="F17" s="14">
        <f ca="1">ROUND(SUM(INDIRECT(ADDRESS(ROW()+(-2), COLUMN()+(1), 1)),INDIRECT(ADDRESS(ROW()+(-5), COLUMN()+(1), 1))), 2)</f>
        <v>45.16</v>
      </c>
      <c r="G17" s="14">
        <f ca="1">ROUND(INDIRECT(ADDRESS(ROW()+(0), COLUMN()+(-2), 1))*INDIRECT(ADDRESS(ROW()+(0), COLUMN()+(-1), 1))/100, 2)</f>
        <v>0.9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1)),INDIRECT(ADDRESS(ROW()+(-6), COLUMN()+(0), 1))), 2)</f>
        <v>46.06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