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<sst xmlns="http://schemas.openxmlformats.org/spreadsheetml/2006/main" count="28" uniqueCount="28">
  <si>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</si>
  <si>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</si>
  <si>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</si>
  <si>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techo plano, no transitable, autoprotegida, por lámina asfáltica.</t>
  </si>
  <si>
    <r>
      <rPr>
        <sz val="8.25"/>
        <color rgb="FF000000"/>
        <rFont val="Arial"/>
        <family val="2"/>
      </rPr>
      <t xml:space="preserve">Sustitución de capa de impermeabilización deteriorada, en techo plano, no transitable, autoprotegida, por impermeabilización monocapa adherida, formada por una lámina de betún modificado con elastómero SBS, de 3,5 mm de espesor, con armadura de fieltro de poliéster reforzado y estabilizado de 150 g/m², con autoprotección mineral fotocatalítica, con efecto descontaminante, bactericida y fungicida de color blanco totalmente adherida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</si>
  <si>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</si>
  <si>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</si>
  <si>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</si>
  <si>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</si>
  <si>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</si>
  <si>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</si>
  <si>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</si>
  <si>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mt14lga010gd</t>
  </si>
  <si>
    <t xml:space="preserve">m²</t>
  </si>
  <si>
    <t xml:space="preserve">Lámina de betún modificado con elastómero SBS, de 3,5 mm de espesor, masa nominal 5 kg/m², con armadura de fieltro de poliéster reforzado y estabilizado de 150 g/m², con autoprotección mineral fotocatalítica, con efecto descontaminante, bactericida y fungicida de color blanco.</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</si>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</sst>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1.2</v>
      </c>
      <c r="G10" s="14">
        <v>49.16</v>
      </c>
      <c r="H10" s="14">
        <f ca="1">ROUND(INDIRECT(ADDRESS(ROW()+(0), COLUMN()+(-2), 1))*INDIRECT(ADDRESS(ROW()+(0), COLUMN()+(-1), 1)), 2)</f>
        <v>58.99</v>
      </c>
    </row>
    <row r="11" spans="1:8" ht="13.50" thickBot="1" customHeight="1">
      <c r="A11" s="15"/>
      <c r="B11" s="15"/>
      <c r="C11" s="15"/>
      <c r="D11" s="15"/>
      <c r="E11" s="15"/>
      <c r="F11" s="9" t="s">
        <v>15</v>
      </c>
      <c r="G11" s="9"/>
      <c r="H11" s="17">
        <f ca="1">ROUND(SUM(INDIRECT(ADDRESS(ROW()+(-1), COLUMN()+(0), 1))), 2)</f>
        <v>58.99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0.445</v>
      </c>
      <c r="G13" s="13">
        <v>31.48</v>
      </c>
      <c r="H13" s="13">
        <f ca="1">ROUND(INDIRECT(ADDRESS(ROW()+(0), COLUMN()+(-2), 1))*INDIRECT(ADDRESS(ROW()+(0), COLUMN()+(-1), 1)), 2)</f>
        <v>14.01</v>
      </c>
    </row>
    <row r="14" spans="1:8" ht="13.50" thickBot="1" customHeight="1">
      <c r="A14" s="1" t="s">
        <v>20</v>
      </c>
      <c r="B14" s="1"/>
      <c r="C14" s="10" t="s">
        <v>21</v>
      </c>
      <c r="D14" s="10"/>
      <c r="E14" s="1" t="s">
        <v>22</v>
      </c>
      <c r="F14" s="12">
        <v>0.223</v>
      </c>
      <c r="G14" s="14">
        <v>21.86</v>
      </c>
      <c r="H14" s="14">
        <f ca="1">ROUND(INDIRECT(ADDRESS(ROW()+(0), COLUMN()+(-2), 1))*INDIRECT(ADDRESS(ROW()+(0), COLUMN()+(-1), 1)), 2)</f>
        <v>4.87</v>
      </c>
    </row>
    <row r="15" spans="1:8" ht="13.50" thickBot="1" customHeight="1">
      <c r="A15" s="15"/>
      <c r="B15" s="15"/>
      <c r="C15" s="15"/>
      <c r="D15" s="15"/>
      <c r="E15" s="15"/>
      <c r="F15" s="9" t="s">
        <v>23</v>
      </c>
      <c r="G15" s="9"/>
      <c r="H15" s="17">
        <f ca="1">ROUND(SUM(INDIRECT(ADDRESS(ROW()+(-1), COLUMN()+(0), 1)),INDIRECT(ADDRESS(ROW()+(-2), COLUMN()+(0), 1))), 2)</f>
        <v>18.88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77.87</v>
      </c>
      <c r="H17" s="14">
        <f ca="1">ROUND(INDIRECT(ADDRESS(ROW()+(0), COLUMN()+(-2), 1))*INDIRECT(ADDRESS(ROW()+(0), COLUMN()+(-1), 1))/100, 2)</f>
        <v>1.56</v>
      </c>
    </row>
    <row r="18" spans="1:8" ht="13.50" thickBot="1" customHeight="1">
      <c r="A18" s="8"/>
      <c r="B18" s="8"/>
      <c r="C18" s="8"/>
      <c r="D18" s="8"/>
      <c r="E18" s="8"/>
      <c r="F18" s="21" t="s">
        <v>27</v>
      </c>
      <c r="G18" s="21"/>
      <c r="H18" s="22">
        <f ca="1">ROUND(SUM(INDIRECT(ADDRESS(ROW()+(-1), COLUMN()+(0), 1)),INDIRECT(ADDRESS(ROW()+(-3), COLUMN()+(0), 1)),INDIRECT(ADDRESS(ROW()+(-7), COLUMN()+(0), 1))), 2)</f>
        <v>79.43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