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<sst xmlns="http://schemas.openxmlformats.org/spreadsheetml/2006/main" count="41" uniqueCount="41">
  <si>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</si>
  <si>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RBN010</t>
  </si>
  <si>
    <t xml:space="preserve">m²</t>
  </si>
  <si>
    <t xml:space="preserve">Revestimiento continuo de paramentos con micromortero natural de cal.</t>
  </si>
  <si>
    <r>
      <rPr>
        <sz val="8.25"/>
        <color rgb="FF000000"/>
        <rFont val="Arial"/>
        <family val="2"/>
      </rPr>
      <t xml:space="preserve">Revestimiento continuo de paramentos con micromortero, de 2 a 4 mm de espesor, realizado sobre superficie absorbente. CAPA BASE: micromortero natural de cal, compuesto por cal hidráulica natural, con resistencia a compresión de 5 a 15 N/mm², y agregados seleccionados con granulometría de hasta 600 micras, color a elegir, en dos capas, (0,75 kg/m² cada capa). CAPA DECORATIVA: micromortero natural de cal, compuesto por cal hidráulica natural, con resistencia a compresión de 5 a 15 N/mm², y agregados seleccionados con granulometría de hasta 100 micras, color a elegir, en una capa, (0,15 kg/m²). CAPA DE SELLADO: una mano de mezcla de aceites y resinas vegetales y una mano de pasta a base de ceras naturales y propóleo. El precio no incluye la superficie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</si>
  <si>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</si>
  <si>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</si>
  <si>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</si>
  <si>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</si>
  <si>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</si>
  <si>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</si>
  <si>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</si>
  <si>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mt28mcn010b</t>
  </si>
  <si>
    <t xml:space="preserve">kg</t>
  </si>
  <si>
    <t xml:space="preserve">Micromortero natural de cal, compuesto por cal hidráulica natural, con resistencia a compresión de 5 a 15 N/mm², y agregados seleccionados con granulometría de hasta 600 micras, color a elegir, densidad 1200 kg/m³, resistencia a compresión 5 N/mm², sin sustancias orgánicas volátiles (VOC), suministrado en sacos.</t>
  </si>
  <si>
    <t xml:space="preserve">mt28mcn010d</t>
  </si>
  <si>
    <t xml:space="preserve">kg</t>
  </si>
  <si>
    <t xml:space="preserve">Micromortero natural de cal, compuesto por cal hidráulica natural, con resistencia a compresión de 5 a 15 N/mm², y agregados seleccionados con granulometría de hasta 100 micras, color a elegir, densidad 800 kg/m³, resistencia a compresión 5 N/mm², sin sustancias orgánicas volátiles (VOC), suministrado en sacos.</t>
  </si>
  <si>
    <t xml:space="preserve">mt28mcn020a</t>
  </si>
  <si>
    <t xml:space="preserve">l</t>
  </si>
  <si>
    <t xml:space="preserve">Mezcla de aceites y resinas vegetales, para aplicar con brocha o rodillo.</t>
  </si>
  <si>
    <t xml:space="preserve">mt22www090a</t>
  </si>
  <si>
    <t xml:space="preserve">l</t>
  </si>
  <si>
    <t xml:space="preserve">Pasta a base de ceras naturales y propóleo, para aplicar con rodillo.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</si>
  <si>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</si>
  <si>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</si>
  <si>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</si>
  <si>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</si>
  <si>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</si>
  <si>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</si>
  <si>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</si>
  <si>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Operario de construcción.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</si>
  <si>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</si>
  <si>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</si>
  <si>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</si>
  <si>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</si>
  <si>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</si>
  <si>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</si>
  <si>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</si>
  <si>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29,65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</si>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</sst>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.82" customWidth="1"/>
    <col min="4" max="4" width="73.44" customWidth="1"/>
    <col min="5" max="5" width="11.90" customWidth="1"/>
    <col min="6" max="6" width="12.07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1.5</v>
      </c>
      <c r="F10" s="12">
        <v>9.7</v>
      </c>
      <c r="G10" s="12">
        <f ca="1">ROUND(INDIRECT(ADDRESS(ROW()+(0), COLUMN()+(-2), 1))*INDIRECT(ADDRESS(ROW()+(0), COLUMN()+(-1), 1)), 2)</f>
        <v>14.55</v>
      </c>
    </row>
    <row r="11" spans="1:7" ht="45.00" thickBot="1" customHeight="1">
      <c r="A11" s="1" t="s">
        <v>15</v>
      </c>
      <c r="B11" s="1"/>
      <c r="C11" s="10" t="s">
        <v>16</v>
      </c>
      <c r="D11" s="1" t="s">
        <v>17</v>
      </c>
      <c r="E11" s="11">
        <v>0.15</v>
      </c>
      <c r="F11" s="12">
        <v>32.32</v>
      </c>
      <c r="G11" s="12">
        <f ca="1">ROUND(INDIRECT(ADDRESS(ROW()+(0), COLUMN()+(-2), 1))*INDIRECT(ADDRESS(ROW()+(0), COLUMN()+(-1), 1)), 2)</f>
        <v>4.85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0.3</v>
      </c>
      <c r="F12" s="12">
        <v>101.36</v>
      </c>
      <c r="G12" s="12">
        <f ca="1">ROUND(INDIRECT(ADDRESS(ROW()+(0), COLUMN()+(-2), 1))*INDIRECT(ADDRESS(ROW()+(0), COLUMN()+(-1), 1)), 2)</f>
        <v>30.41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0.15</v>
      </c>
      <c r="F13" s="12">
        <v>129.76</v>
      </c>
      <c r="G13" s="12">
        <f ca="1">ROUND(INDIRECT(ADDRESS(ROW()+(0), COLUMN()+(-2), 1))*INDIRECT(ADDRESS(ROW()+(0), COLUMN()+(-1), 1)), 2)</f>
        <v>19.46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3">
        <v>0.053</v>
      </c>
      <c r="F14" s="14">
        <v>4.66</v>
      </c>
      <c r="G14" s="14">
        <f ca="1">ROUND(INDIRECT(ADDRESS(ROW()+(0), COLUMN()+(-2), 1))*INDIRECT(ADDRESS(ROW()+(0), COLUMN()+(-1), 1)), 2)</f>
        <v>0.25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69.52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1.013</v>
      </c>
      <c r="F17" s="12">
        <v>31.29</v>
      </c>
      <c r="G17" s="12">
        <f ca="1">ROUND(INDIRECT(ADDRESS(ROW()+(0), COLUMN()+(-2), 1))*INDIRECT(ADDRESS(ROW()+(0), COLUMN()+(-1), 1)), 2)</f>
        <v>31.7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3">
        <v>1.81</v>
      </c>
      <c r="F18" s="14">
        <v>20.92</v>
      </c>
      <c r="G18" s="14">
        <f ca="1">ROUND(INDIRECT(ADDRESS(ROW()+(0), COLUMN()+(-2), 1))*INDIRECT(ADDRESS(ROW()+(0), COLUMN()+(-1), 1)), 2)</f>
        <v>37.87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1)),INDIRECT(ADDRESS(ROW()+(-2), COLUMN()+(0), 1))), 2)</f>
        <v>69.57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9"/>
      <c r="B21" s="19"/>
      <c r="C21" s="20" t="s">
        <v>37</v>
      </c>
      <c r="D21" s="19" t="s">
        <v>38</v>
      </c>
      <c r="E21" s="13">
        <v>2</v>
      </c>
      <c r="F21" s="14">
        <f ca="1">ROUND(SUM(INDIRECT(ADDRESS(ROW()+(-2), COLUMN()+(1), 1)),INDIRECT(ADDRESS(ROW()+(-6), COLUMN()+(1), 1))), 2)</f>
        <v>139.09</v>
      </c>
      <c r="G21" s="14">
        <f ca="1">ROUND(INDIRECT(ADDRESS(ROW()+(0), COLUMN()+(-2), 1))*INDIRECT(ADDRESS(ROW()+(0), COLUMN()+(-1), 1))/100, 2)</f>
        <v>2.78</v>
      </c>
    </row>
    <row r="22" spans="1:7" ht="13.50" thickBot="1" customHeight="1">
      <c r="A22" s="21" t="s">
        <v>39</v>
      </c>
      <c r="B22" s="21"/>
      <c r="C22" s="22"/>
      <c r="D22" s="23"/>
      <c r="E22" s="24" t="s">
        <v>40</v>
      </c>
      <c r="F22" s="25"/>
      <c r="G22" s="26">
        <f ca="1">ROUND(SUM(INDIRECT(ADDRESS(ROW()+(-1), COLUMN()+(0), 1)),INDIRECT(ADDRESS(ROW()+(-3), COLUMN()+(0), 1)),INDIRECT(ADDRESS(ROW()+(-7), COLUMN()+(0), 1))), 2)</f>
        <v>141.87</v>
      </c>
    </row>
  </sheetData>
  <mergeCells count="24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