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<sst xmlns="http://schemas.openxmlformats.org/spreadsheetml/2006/main" count="50" uniqueCount="50">
  <si>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</si>
  <si>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RSQ050</t>
  </si>
  <si>
    <t xml:space="preserve">m²</t>
  </si>
  <si>
    <t xml:space="preserve">Pavimento continuo de micromortero de cal y cemento.</t>
  </si>
  <si>
    <r>
      <rPr>
        <sz val="8.25"/>
        <color rgb="FF000000"/>
        <rFont val="Arial"/>
        <family val="2"/>
      </rPr>
      <t xml:space="preserve">Pavimento continuo de micromortero, de 3 mm de espesor, realizado sobre superficie absorbente. IMPRIMACIÓN: a base de copolímeros acrílicos en emulsión acuosa, sin diluir. CAPA BASE: micromortero de cal y cemento, con un tamaño máximo del agregado de 0,1 mm, color a elegir, con resina acrílica y pigmento, en dos capas, (0,25 kg/m² cada capa) y malla de fibra de vidrio antiálcalis, de 2,2x2,3 mm de luz de malla, de 58 g/m² de masa superficial. CAPA DECORATIVA: micromortero de cal y cemento, con un tamaño máximo del agregado de 0,2 mm, color a elegir, con resina acrílica y pigmento, (0,5 kg/m²). CAPA DE SELLADO: imprimación a base de copolímeros acrílicos en emulsión acuosa y barniz al agua de poliuretano bicomponente. El precio no incluye la superficie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</si>
  <si>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</si>
  <si>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</si>
  <si>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</si>
  <si>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</si>
  <si>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</si>
  <si>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</si>
  <si>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</si>
  <si>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mt28mcc006a</t>
  </si>
  <si>
    <t xml:space="preserve">l</t>
  </si>
  <si>
    <t xml:space="preserve">Imprimación a base de copolímeros acrílicos en emulsión acuosa, sin diluir, para regularizar la porosidad y mejorar la adherencia de los soportes absorbentes, para aplicar con rodillo.</t>
  </si>
  <si>
    <t xml:space="preserve">mt28mcc050a</t>
  </si>
  <si>
    <t xml:space="preserve">m²</t>
  </si>
  <si>
    <t xml:space="preserve">Malla de fibra de vidrio antiálcalis, de 2,2x2,3 mm de luz de malla, de 58 g/m² de masa superficial, para armar micromorteros.</t>
  </si>
  <si>
    <t xml:space="preserve">mt28mcc010a</t>
  </si>
  <si>
    <t xml:space="preserve">kg</t>
  </si>
  <si>
    <t xml:space="preserve">Micromortero bicomponente, compuesto de cemento, cal, agregados seleccionados y aditivos, con un tamaño máximo del agregado de 0,1 mm, color a elegir, como capa base, para aplicar con plancha metálica.</t>
  </si>
  <si>
    <t xml:space="preserve">mt28mcc009a</t>
  </si>
  <si>
    <t xml:space="preserve">l</t>
  </si>
  <si>
    <t xml:space="preserve">Resina acrílica en base acuosa.</t>
  </si>
  <si>
    <t xml:space="preserve">mt28mcc008</t>
  </si>
  <si>
    <t xml:space="preserve">Ud</t>
  </si>
  <si>
    <t xml:space="preserve">Pigmento, para la coloración en masa de microcemento.</t>
  </si>
  <si>
    <t xml:space="preserve">mt28mcc010f</t>
  </si>
  <si>
    <t xml:space="preserve">kg</t>
  </si>
  <si>
    <t xml:space="preserve">Micromortero bicomponente, compuesto de cemento, cal, agregados seleccionados y aditivos, con un tamaño máximo del agregado de 0,2 mm, color a elegir, como capa base, para aplicar con plancha metálica.</t>
  </si>
  <si>
    <t xml:space="preserve">mt28mcc020a</t>
  </si>
  <si>
    <t xml:space="preserve">l</t>
  </si>
  <si>
    <t xml:space="preserve">Imprimación a base de copolímeros acrílicos en emulsión acuosa, como puente de unión entre el micromortero y el barniz, para aplicar con brocha, rodillo o pistola.</t>
  </si>
  <si>
    <t xml:space="preserve">mt28mcc021a</t>
  </si>
  <si>
    <t xml:space="preserve">l</t>
  </si>
  <si>
    <t xml:space="preserve">Barniz al agua de poliuretano bicomponente, para aplicar con brocha, rodillo o pistola.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</si>
  <si>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</si>
  <si>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</si>
  <si>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</si>
  <si>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</si>
  <si>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</si>
  <si>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</si>
  <si>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</si>
  <si>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</si>
  <si>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</si>
  <si>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</si>
  <si>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</si>
  <si>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</si>
  <si>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36,82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</si>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</sst>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5.95" customWidth="1"/>
    <col min="5" max="5" width="75.14" customWidth="1"/>
    <col min="6" max="6" width="11.90" customWidth="1"/>
    <col min="7" max="7" width="12.0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</v>
      </c>
      <c r="G10" s="12">
        <v>28.66</v>
      </c>
      <c r="H10" s="12">
        <f ca="1">ROUND(INDIRECT(ADDRESS(ROW()+(0), COLUMN()+(-2), 1))*INDIRECT(ADDRESS(ROW()+(0), COLUMN()+(-1), 1)), 2)</f>
        <v>2.87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1.05</v>
      </c>
      <c r="G11" s="12">
        <v>8.19</v>
      </c>
      <c r="H11" s="12">
        <f ca="1">ROUND(INDIRECT(ADDRESS(ROW()+(0), COLUMN()+(-2), 1))*INDIRECT(ADDRESS(ROW()+(0), COLUMN()+(-1), 1)), 2)</f>
        <v>8.6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0.5</v>
      </c>
      <c r="G12" s="12">
        <v>16.55</v>
      </c>
      <c r="H12" s="12">
        <f ca="1">ROUND(INDIRECT(ADDRESS(ROW()+(0), COLUMN()+(-2), 1))*INDIRECT(ADDRESS(ROW()+(0), COLUMN()+(-1), 1)), 2)</f>
        <v>8.28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0.351</v>
      </c>
      <c r="G13" s="12">
        <v>23.34</v>
      </c>
      <c r="H13" s="12">
        <f ca="1">ROUND(INDIRECT(ADDRESS(ROW()+(0), COLUMN()+(-2), 1))*INDIRECT(ADDRESS(ROW()+(0), COLUMN()+(-1), 1)), 2)</f>
        <v>8.19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0.2</v>
      </c>
      <c r="G14" s="12">
        <v>109.2</v>
      </c>
      <c r="H14" s="12">
        <f ca="1">ROUND(INDIRECT(ADDRESS(ROW()+(0), COLUMN()+(-2), 1))*INDIRECT(ADDRESS(ROW()+(0), COLUMN()+(-1), 1)), 2)</f>
        <v>21.84</v>
      </c>
    </row>
    <row r="15" spans="1:8" ht="34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0.5</v>
      </c>
      <c r="G15" s="12">
        <v>16.55</v>
      </c>
      <c r="H15" s="12">
        <f ca="1">ROUND(INDIRECT(ADDRESS(ROW()+(0), COLUMN()+(-2), 1))*INDIRECT(ADDRESS(ROW()+(0), COLUMN()+(-1), 1)), 2)</f>
        <v>8.28</v>
      </c>
    </row>
    <row r="16" spans="1:8" ht="24.0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0.12</v>
      </c>
      <c r="G16" s="12">
        <v>83.27</v>
      </c>
      <c r="H16" s="12">
        <f ca="1">ROUND(INDIRECT(ADDRESS(ROW()+(0), COLUMN()+(-2), 1))*INDIRECT(ADDRESS(ROW()+(0), COLUMN()+(-1), 1)), 2)</f>
        <v>9.99</v>
      </c>
    </row>
    <row r="17" spans="1:8" ht="13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3">
        <v>0.15</v>
      </c>
      <c r="G17" s="14">
        <v>129.67</v>
      </c>
      <c r="H17" s="14">
        <f ca="1">ROUND(INDIRECT(ADDRESS(ROW()+(0), COLUMN()+(-2), 1))*INDIRECT(ADDRESS(ROW()+(0), COLUMN()+(-1), 1)), 2)</f>
        <v>19.45</v>
      </c>
    </row>
    <row r="18" spans="1:8" ht="13.50" thickBot="1" customHeight="1">
      <c r="A18" s="15"/>
      <c r="B18" s="15"/>
      <c r="C18" s="15"/>
      <c r="D18" s="15"/>
      <c r="E18" s="15"/>
      <c r="F18" s="9" t="s">
        <v>36</v>
      </c>
      <c r="G18" s="9"/>
      <c r="H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87.5</v>
      </c>
    </row>
    <row r="19" spans="1:8" ht="13.50" thickBot="1" customHeight="1">
      <c r="A19" s="15">
        <v>2</v>
      </c>
      <c r="B19" s="15"/>
      <c r="C19" s="15"/>
      <c r="D19" s="15"/>
      <c r="E19" s="18" t="s">
        <v>37</v>
      </c>
      <c r="F19" s="18"/>
      <c r="G19" s="15"/>
      <c r="H19" s="15"/>
    </row>
    <row r="20" spans="1:8" ht="13.50" thickBot="1" customHeight="1">
      <c r="A20" s="1" t="s">
        <v>38</v>
      </c>
      <c r="B20" s="1"/>
      <c r="C20" s="10" t="s">
        <v>39</v>
      </c>
      <c r="D20" s="10"/>
      <c r="E20" s="1" t="s">
        <v>40</v>
      </c>
      <c r="F20" s="11">
        <v>1.077</v>
      </c>
      <c r="G20" s="12">
        <v>31.48</v>
      </c>
      <c r="H20" s="12">
        <f ca="1">ROUND(INDIRECT(ADDRESS(ROW()+(0), COLUMN()+(-2), 1))*INDIRECT(ADDRESS(ROW()+(0), COLUMN()+(-1), 1)), 2)</f>
        <v>33.9</v>
      </c>
    </row>
    <row r="21" spans="1:8" ht="13.50" thickBot="1" customHeight="1">
      <c r="A21" s="1" t="s">
        <v>41</v>
      </c>
      <c r="B21" s="1"/>
      <c r="C21" s="10" t="s">
        <v>42</v>
      </c>
      <c r="D21" s="10"/>
      <c r="E21" s="1" t="s">
        <v>43</v>
      </c>
      <c r="F21" s="13">
        <v>1.923</v>
      </c>
      <c r="G21" s="14">
        <v>21.05</v>
      </c>
      <c r="H21" s="14">
        <f ca="1">ROUND(INDIRECT(ADDRESS(ROW()+(0), COLUMN()+(-2), 1))*INDIRECT(ADDRESS(ROW()+(0), COLUMN()+(-1), 1)), 2)</f>
        <v>40.48</v>
      </c>
    </row>
    <row r="22" spans="1:8" ht="13.50" thickBot="1" customHeight="1">
      <c r="A22" s="15"/>
      <c r="B22" s="15"/>
      <c r="C22" s="15"/>
      <c r="D22" s="15"/>
      <c r="E22" s="15"/>
      <c r="F22" s="9" t="s">
        <v>44</v>
      </c>
      <c r="G22" s="9"/>
      <c r="H22" s="17">
        <f ca="1">ROUND(SUM(INDIRECT(ADDRESS(ROW()+(-1), COLUMN()+(0), 1)),INDIRECT(ADDRESS(ROW()+(-2), COLUMN()+(0), 1))), 2)</f>
        <v>74.38</v>
      </c>
    </row>
    <row r="23" spans="1:8" ht="13.50" thickBot="1" customHeight="1">
      <c r="A23" s="15">
        <v>3</v>
      </c>
      <c r="B23" s="15"/>
      <c r="C23" s="15"/>
      <c r="D23" s="15"/>
      <c r="E23" s="18" t="s">
        <v>45</v>
      </c>
      <c r="F23" s="18"/>
      <c r="G23" s="15"/>
      <c r="H23" s="15"/>
    </row>
    <row r="24" spans="1:8" ht="13.50" thickBot="1" customHeight="1">
      <c r="A24" s="19"/>
      <c r="B24" s="19"/>
      <c r="C24" s="20" t="s">
        <v>46</v>
      </c>
      <c r="D24" s="20"/>
      <c r="E24" s="19" t="s">
        <v>47</v>
      </c>
      <c r="F24" s="13">
        <v>2</v>
      </c>
      <c r="G24" s="14">
        <f ca="1">ROUND(SUM(INDIRECT(ADDRESS(ROW()+(-2), COLUMN()+(1), 1)),INDIRECT(ADDRESS(ROW()+(-6), COLUMN()+(1), 1))), 2)</f>
        <v>161.88</v>
      </c>
      <c r="H24" s="14">
        <f ca="1">ROUND(INDIRECT(ADDRESS(ROW()+(0), COLUMN()+(-2), 1))*INDIRECT(ADDRESS(ROW()+(0), COLUMN()+(-1), 1))/100, 2)</f>
        <v>3.24</v>
      </c>
    </row>
    <row r="25" spans="1:8" ht="13.50" thickBot="1" customHeight="1">
      <c r="A25" s="21" t="s">
        <v>48</v>
      </c>
      <c r="B25" s="21"/>
      <c r="C25" s="22"/>
      <c r="D25" s="22"/>
      <c r="E25" s="23"/>
      <c r="F25" s="24" t="s">
        <v>49</v>
      </c>
      <c r="G25" s="25"/>
      <c r="H25" s="26">
        <f ca="1">ROUND(SUM(INDIRECT(ADDRESS(ROW()+(-1), COLUMN()+(0), 1)),INDIRECT(ADDRESS(ROW()+(-3), COLUMN()+(0), 1)),INDIRECT(ADDRESS(ROW()+(-7), COLUMN()+(0), 1))), 2)</f>
        <v>165.12</v>
      </c>
    </row>
  </sheetData>
  <mergeCells count="4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E25"/>
    <mergeCell ref="F25:G25"/>
  </mergeCells>
  <pageMargins left="0.147638" right="0.147638" top="0.206693" bottom="0.206693" header="0.0" footer="0.0"/>
  <pageSetup paperSize="9" orientation="portrait"/>
  <rowBreaks count="0" manualBreakCount="0">
    </rowBreaks>
</worksheet>
</file>