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<sst xmlns="http://schemas.openxmlformats.org/spreadsheetml/2006/main" count="37" uniqueCount="37">
  <si>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</si>
  <si>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RSY032</t>
  </si>
  <si>
    <t xml:space="preserve">m²</t>
  </si>
  <si>
    <t xml:space="preserve">Tratamiento de acabado superficial de piso de piedra natural.</t>
  </si>
  <si>
    <r>
      <rPr>
        <sz val="8.25"/>
        <color rgb="FF000000"/>
        <rFont val="Arial"/>
        <family val="2"/>
      </rPr>
      <t xml:space="preserve">Reparación de piso de piedra natural mediante rebaje, pulido basto, reposición del material de juntas, pulido fino y acabado abrillantado.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</si>
  <si>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</si>
  <si>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</si>
  <si>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</si>
  <si>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</si>
  <si>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</si>
  <si>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</si>
  <si>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</si>
  <si>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</si>
  <si>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</si>
  <si>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</si>
  <si>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</si>
  <si>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Equipos</t>
  </si>
  <si>
    <t xml:space="preserve">mq08war150</t>
  </si>
  <si>
    <t xml:space="preserve">h</t>
  </si>
  <si>
    <t xml:space="preserve">Pulidora para pisos de piedra natural o de terrazo, compuesta por platos giratorios a los que se acoplan una serie de muelas abrasivas, refrigeradas con agua.</t>
  </si>
  <si>
    <t xml:space="preserve">mq08war155</t>
  </si>
  <si>
    <t xml:space="preserve">h</t>
  </si>
  <si>
    <t xml:space="preserve">Abrillantadora para el cristalizado o el abrillantado de pisos de piedra natural o de terrazo, con plato de lana de acero o esponja sintética.</t>
  </si>
  <si>
    <t xml:space="preserve">Subtotal equipos:</t>
  </si>
  <si>
    <t xml:space="preserve">Mano de obra</t>
  </si>
  <si>
    <t xml:space="preserve">mo037</t>
  </si>
  <si>
    <t xml:space="preserve">h</t>
  </si>
  <si>
    <t xml:space="preserve">Operario pulidor de pavimentos.</t>
  </si>
  <si>
    <t xml:space="preserve">mo075</t>
  </si>
  <si>
    <t xml:space="preserve">h</t>
  </si>
  <si>
    <t xml:space="preserve">Oficial pulidor de pavimentos.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</si>
  <si>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</si>
  <si>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</si>
  <si>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</si>
  <si>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</si>
  <si>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30,50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</si>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</sst>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5.61" customWidth="1"/>
    <col min="5" max="5" width="73.61" customWidth="1"/>
    <col min="6" max="6" width="13.43" customWidth="1"/>
    <col min="7" max="7" width="12.58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0.15</v>
      </c>
      <c r="G10" s="14">
        <v>5.45</v>
      </c>
      <c r="H10" s="14">
        <f ca="1">ROUND(INDIRECT(ADDRESS(ROW()+(0), COLUMN()+(-2), 1))*INDIRECT(ADDRESS(ROW()+(0), COLUMN()+(-1), 1)), 2)</f>
        <v>0.82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0.82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24.0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0.29</v>
      </c>
      <c r="G13" s="13">
        <v>14.08</v>
      </c>
      <c r="H13" s="13">
        <f ca="1">ROUND(INDIRECT(ADDRESS(ROW()+(0), COLUMN()+(-2), 1))*INDIRECT(ADDRESS(ROW()+(0), COLUMN()+(-1), 1)), 2)</f>
        <v>4.08</v>
      </c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0.174</v>
      </c>
      <c r="G14" s="14">
        <v>7.3</v>
      </c>
      <c r="H14" s="14">
        <f ca="1">ROUND(INDIRECT(ADDRESS(ROW()+(0), COLUMN()+(-2), 1))*INDIRECT(ADDRESS(ROW()+(0), COLUMN()+(-1), 1)), 2)</f>
        <v>1.27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5.35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0.439</v>
      </c>
      <c r="G17" s="13">
        <v>31.48</v>
      </c>
      <c r="H17" s="13">
        <f ca="1">ROUND(INDIRECT(ADDRESS(ROW()+(0), COLUMN()+(-2), 1))*INDIRECT(ADDRESS(ROW()+(0), COLUMN()+(-1), 1)), 2)</f>
        <v>13.82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2">
        <v>0.146</v>
      </c>
      <c r="G18" s="14">
        <v>21.86</v>
      </c>
      <c r="H18" s="14">
        <f ca="1">ROUND(INDIRECT(ADDRESS(ROW()+(0), COLUMN()+(-2), 1))*INDIRECT(ADDRESS(ROW()+(0), COLUMN()+(-1), 1)), 2)</f>
        <v>3.19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17.01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2">
        <v>2</v>
      </c>
      <c r="G21" s="14">
        <f ca="1">ROUND(SUM(INDIRECT(ADDRESS(ROW()+(-2), COLUMN()+(1), 1)),INDIRECT(ADDRESS(ROW()+(-6), COLUMN()+(1), 1)),INDIRECT(ADDRESS(ROW()+(-10), COLUMN()+(1), 1))), 2)</f>
        <v>23.18</v>
      </c>
      <c r="H21" s="14">
        <f ca="1">ROUND(INDIRECT(ADDRESS(ROW()+(0), COLUMN()+(-2), 1))*INDIRECT(ADDRESS(ROW()+(0), COLUMN()+(-1), 1))/100, 2)</f>
        <v>0.46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1)),INDIRECT(ADDRESS(ROW()+(-11), COLUMN()+(0), 1))), 2)</f>
        <v>23.64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