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<sst xmlns="http://schemas.openxmlformats.org/spreadsheetml/2006/main" count="32" uniqueCount="32">
  <si>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</si>
  <si>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SAU005</t>
  </si>
  <si>
    <t xml:space="preserve">Ud</t>
  </si>
  <si>
    <t xml:space="preserve">Urinario de acero inoxidable.</t>
  </si>
  <si>
    <r>
      <rPr>
        <sz val="8.25"/>
        <color rgb="FF000000"/>
        <rFont val="Arial"/>
        <family val="2"/>
      </rPr>
      <t xml:space="preserve">Urinario de acero inoxidable AISI 304, con alimentación vista y desagüe sifónico, acabado satinado, de 355x316x521 mm, equipado con grifo de paso recto mural para urinario, con tiempo de flujo de 5 segundos, caudal de 9 l/min, acabado cromado, para colocación en superficie. Incluso silicona para sellado de juntas.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</si>
  <si>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</si>
  <si>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</si>
  <si>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</si>
  <si>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</si>
  <si>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</si>
  <si>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</si>
  <si>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</si>
  <si>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mt30uxp010aa</t>
  </si>
  <si>
    <t xml:space="preserve">Ud</t>
  </si>
  <si>
    <t xml:space="preserve">Urinario de acero inoxidable AISI 304, con alimentación vista y desagüe sifónico, acabado satinado, de 355x316x521 mm.</t>
  </si>
  <si>
    <t xml:space="preserve">mt31gmp300ce</t>
  </si>
  <si>
    <t xml:space="preserve">Ud</t>
  </si>
  <si>
    <t xml:space="preserve">Grifo de paso recto mural para urinario, con tiempo de flujo de 5 segundos, caudal de 9 l/min, acabado cromado, para colocación en superficie; incluso elementos de conexión.</t>
  </si>
  <si>
    <t xml:space="preserve">mt30www005</t>
  </si>
  <si>
    <t xml:space="preserve">Ud</t>
  </si>
  <si>
    <t xml:space="preserve">Cartucho de 300 ml de silicona ácida monocomponente, fungicida, para sellado de juntas en ambientes húmedos.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</si>
  <si>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</si>
  <si>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</si>
  <si>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</si>
  <si>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</si>
  <si>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Operario plomero.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</si>
  <si>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</si>
  <si>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</si>
  <si>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</si>
  <si>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</si>
  <si>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1.124,09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</si>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</sst>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7.14" customWidth="1"/>
    <col min="4" max="4" width="71.57" customWidth="1"/>
    <col min="5" max="5" width="11.05" customWidth="1"/>
    <col min="6" max="6" width="12.92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2035.09</v>
      </c>
      <c r="G10" s="12">
        <f ca="1">ROUND(INDIRECT(ADDRESS(ROW()+(0), COLUMN()+(-2), 1))*INDIRECT(ADDRESS(ROW()+(0), COLUMN()+(-1), 1)), 2)</f>
        <v>2035.09</v>
      </c>
    </row>
    <row r="11" spans="1:7" ht="34.50" thickBot="1" customHeight="1">
      <c r="A11" s="1" t="s">
        <v>15</v>
      </c>
      <c r="B11" s="1"/>
      <c r="C11" s="10" t="s">
        <v>16</v>
      </c>
      <c r="D11" s="1" t="s">
        <v>17</v>
      </c>
      <c r="E11" s="11">
        <v>1</v>
      </c>
      <c r="F11" s="12">
        <v>255.01</v>
      </c>
      <c r="G11" s="12">
        <f ca="1">ROUND(INDIRECT(ADDRESS(ROW()+(0), COLUMN()+(-2), 1))*INDIRECT(ADDRESS(ROW()+(0), COLUMN()+(-1), 1)), 2)</f>
        <v>255.01</v>
      </c>
    </row>
    <row r="12" spans="1:7" ht="24.00" thickBot="1" customHeight="1">
      <c r="A12" s="1" t="s">
        <v>18</v>
      </c>
      <c r="B12" s="1"/>
      <c r="C12" s="10" t="s">
        <v>19</v>
      </c>
      <c r="D12" s="1" t="s">
        <v>20</v>
      </c>
      <c r="E12" s="13">
        <v>0.012</v>
      </c>
      <c r="F12" s="14">
        <v>38.43</v>
      </c>
      <c r="G12" s="14">
        <f ca="1">ROUND(INDIRECT(ADDRESS(ROW()+(0), COLUMN()+(-2), 1))*INDIRECT(ADDRESS(ROW()+(0), COLUMN()+(-1), 1)), 2)</f>
        <v>0.46</v>
      </c>
    </row>
    <row r="13" spans="1:7" ht="13.50" thickBot="1" customHeight="1">
      <c r="A13" s="15"/>
      <c r="B13" s="15"/>
      <c r="C13" s="15"/>
      <c r="D13" s="15"/>
      <c r="E13" s="9" t="s">
        <v>21</v>
      </c>
      <c r="F13" s="9"/>
      <c r="G13" s="17">
        <f ca="1">ROUND(SUM(INDIRECT(ADDRESS(ROW()+(-1), COLUMN()+(0), 1)),INDIRECT(ADDRESS(ROW()+(-2), COLUMN()+(0), 1)),INDIRECT(ADDRESS(ROW()+(-3), COLUMN()+(0), 1))), 2)</f>
        <v>2290.56</v>
      </c>
    </row>
    <row r="14" spans="1:7" ht="13.50" thickBot="1" customHeight="1">
      <c r="A14" s="15">
        <v>2</v>
      </c>
      <c r="B14" s="15"/>
      <c r="C14" s="15"/>
      <c r="D14" s="18" t="s">
        <v>22</v>
      </c>
      <c r="E14" s="18"/>
      <c r="F14" s="15"/>
      <c r="G14" s="15"/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1.676</v>
      </c>
      <c r="F15" s="14">
        <v>32.35</v>
      </c>
      <c r="G15" s="14">
        <f ca="1">ROUND(INDIRECT(ADDRESS(ROW()+(0), COLUMN()+(-2), 1))*INDIRECT(ADDRESS(ROW()+(0), COLUMN()+(-1), 1)), 2)</f>
        <v>54.22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1))), 2)</f>
        <v>54.22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1)),INDIRECT(ADDRESS(ROW()+(-5), COLUMN()+(1), 1))), 2)</f>
        <v>2344.78</v>
      </c>
      <c r="G18" s="14">
        <f ca="1">ROUND(INDIRECT(ADDRESS(ROW()+(0), COLUMN()+(-2), 1))*INDIRECT(ADDRESS(ROW()+(0), COLUMN()+(-1), 1))/100, 2)</f>
        <v>46.9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1)),INDIRECT(ADDRESS(ROW()+(-6), COLUMN()+(0), 1))), 2)</f>
        <v>2391.68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