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<sst xmlns="http://schemas.openxmlformats.org/spreadsheetml/2006/main" count="29" uniqueCount="29">
  <si>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</si>
  <si>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SCE010</t>
  </si>
  <si>
    <t xml:space="preserve">Ud</t>
  </si>
  <si>
    <t xml:space="preserve">Lavavajillas.</t>
  </si>
  <si>
    <r>
      <rPr>
        <sz val="8.25"/>
        <color rgb="FF000000"/>
        <rFont val="Arial"/>
        <family val="2"/>
      </rPr>
      <t xml:space="preserve">Lavavajillas integrable, de 598 mm de anchura, 865 mm de altura y 550 mm de profundidad, color blanco, con capacidad para 14 cubiertos, consumo de energía por 100 ciclos del programa Eco 85 kWh, consumo de agua del programa Eco 10,5 l, índice de eficiencia energética EEI entre 44 y 50, emisión de ruido aéreo entre 39 y 45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</si>
  <si>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</si>
  <si>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</si>
  <si>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</si>
  <si>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</si>
  <si>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</si>
  <si>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</si>
  <si>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</si>
  <si>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mt32lav010odpn</t>
  </si>
  <si>
    <t xml:space="preserve">Ud</t>
  </si>
  <si>
    <t xml:space="preserve">Lavavajillas integrable, de 598 mm de anchura, 865 mm de altura y 550 mm de profundidad, color blanco, con capacidad para 14 cubiertos, consumo de energía por 100 ciclos del programa Eco 85 kWh, consumo de agua del programa Eco 10,5 l, índice de eficiencia energética EEI entre 44 y 50, emisión de ruido aéreo entre 39 y 45 dBA.</t>
  </si>
  <si>
    <t xml:space="preserve">Subtotal materiales:</t>
  </si>
  <si>
    <t xml:space="preserve">Mano de obra</t>
  </si>
  <si>
    <t xml:space="preserve">mo008</t>
  </si>
  <si>
    <t xml:space="preserve">h</t>
  </si>
  <si>
    <t xml:space="preserve">Operario plomero.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</si>
  <si>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</si>
  <si>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</si>
  <si>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</si>
  <si>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</si>
  <si>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</si>
  <si>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</si>
  <si>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</si>
  <si>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2.420,87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</si>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</sst>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3437.81</v>
      </c>
      <c r="H10" s="14">
        <f ca="1">ROUND(INDIRECT(ADDRESS(ROW()+(0), COLUMN()+(-2), 1))*INDIRECT(ADDRESS(ROW()+(0), COLUMN()+(-1), 1)), 2)</f>
        <v>3437.81</v>
      </c>
    </row>
    <row r="11" spans="1:8" ht="13.50" thickBot="1" customHeight="1">
      <c r="A11" s="15"/>
      <c r="B11" s="15"/>
      <c r="C11" s="15"/>
      <c r="D11" s="15"/>
      <c r="E11" s="15"/>
      <c r="F11" s="9" t="s">
        <v>15</v>
      </c>
      <c r="G11" s="9"/>
      <c r="H11" s="17">
        <f ca="1">ROUND(SUM(INDIRECT(ADDRESS(ROW()+(-1), COLUMN()+(0), 1))), 2)</f>
        <v>3437.81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0.478</v>
      </c>
      <c r="G13" s="13">
        <v>32.15</v>
      </c>
      <c r="H13" s="13">
        <f ca="1">ROUND(INDIRECT(ADDRESS(ROW()+(0), COLUMN()+(-2), 1))*INDIRECT(ADDRESS(ROW()+(0), COLUMN()+(-1), 1)), 2)</f>
        <v>15.37</v>
      </c>
    </row>
    <row r="14" spans="1:8" ht="13.50" thickBot="1" customHeight="1">
      <c r="A14" s="1" t="s">
        <v>20</v>
      </c>
      <c r="B14" s="1"/>
      <c r="C14" s="1"/>
      <c r="D14" s="10" t="s">
        <v>21</v>
      </c>
      <c r="E14" s="1" t="s">
        <v>22</v>
      </c>
      <c r="F14" s="12">
        <v>0.205</v>
      </c>
      <c r="G14" s="14">
        <v>32.15</v>
      </c>
      <c r="H14" s="14">
        <f ca="1">ROUND(INDIRECT(ADDRESS(ROW()+(0), COLUMN()+(-2), 1))*INDIRECT(ADDRESS(ROW()+(0), COLUMN()+(-1), 1)), 2)</f>
        <v>6.59</v>
      </c>
    </row>
    <row r="15" spans="1:8" ht="13.50" thickBot="1" customHeight="1">
      <c r="A15" s="15"/>
      <c r="B15" s="15"/>
      <c r="C15" s="15"/>
      <c r="D15" s="15"/>
      <c r="E15" s="15"/>
      <c r="F15" s="9" t="s">
        <v>23</v>
      </c>
      <c r="G15" s="9"/>
      <c r="H15" s="17">
        <f ca="1">ROUND(SUM(INDIRECT(ADDRESS(ROW()+(-1), COLUMN()+(0), 1)),INDIRECT(ADDRESS(ROW()+(-2), COLUMN()+(0), 1))), 2)</f>
        <v>21.96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3459.77</v>
      </c>
      <c r="H17" s="14">
        <f ca="1">ROUND(INDIRECT(ADDRESS(ROW()+(0), COLUMN()+(-2), 1))*INDIRECT(ADDRESS(ROW()+(0), COLUMN()+(-1), 1))/100, 2)</f>
        <v>69.2</v>
      </c>
    </row>
    <row r="18" spans="1:8" ht="13.50" thickBot="1" customHeight="1">
      <c r="A18" s="21" t="s">
        <v>27</v>
      </c>
      <c r="B18" s="21"/>
      <c r="C18" s="21"/>
      <c r="D18" s="22"/>
      <c r="E18" s="23"/>
      <c r="F18" s="24" t="s">
        <v>28</v>
      </c>
      <c r="G18" s="25"/>
      <c r="H18" s="26">
        <f ca="1">ROUND(SUM(INDIRECT(ADDRESS(ROW()+(-1), COLUMN()+(0), 1)),INDIRECT(ADDRESS(ROW()+(-3), COLUMN()+(0), 1)),INDIRECT(ADDRESS(ROW()+(-7), COLUMN()+(0), 1))), 2)</f>
        <v>3528.97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