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<sst xmlns="http://schemas.openxmlformats.org/spreadsheetml/2006/main" count="29" uniqueCount="29">
  <si>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</si>
  <si>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</si>
  <si>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</si>
  <si>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</si>
  <si>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Sensia "PRESTO IBÉRICA" formada por grifo electrónico con accionamiento de la descarga por infrarrojos, para lavatorio, serie Sensia, modelo Domo Sensia LM 79101 "PRESTO IBÉRICA", con led indicador de la temperatura seleccionada, caudal de 6 l/min, fijación rápida, alimentación por transformador 230/12 V. Incluso elementos de conexión, enlaces de alimentación flexibles de 1/2" de diámetro y 350 mm de longitud, dos válvulas antirretorno, transformador 230/12 V, electroválvula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</si>
  <si>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</si>
  <si>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</si>
  <si>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</si>
  <si>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</si>
  <si>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</si>
  <si>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</si>
  <si>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</si>
  <si>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mt31gsp021h</t>
  </si>
  <si>
    <t xml:space="preserve">Ud</t>
  </si>
  <si>
    <t xml:space="preserve">Grifo electrónico con accionamiento de la descarga por infrarrojos, para lavatorio, serie Sensia, modelo Domo Sensia LM 79101 "PRESTO IBÉRICA", con led indicador de la temperatura seleccionada, caudal de 6 l/min, fijación rápida, alimentación por transformador 230/12 V; incluso elementos de conexión, enlaces de alimentación flexibles de 1/2" de diámetro y 350 mm de longitud, dos válvulas antirretorno, transformador 230/12 V, electroválvula y dos llaves de paso.</t>
  </si>
  <si>
    <t xml:space="preserve">mt37www010</t>
  </si>
  <si>
    <t xml:space="preserve">Ud</t>
  </si>
  <si>
    <t xml:space="preserve">Material auxiliar para instalaciones sanitarias.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</si>
  <si>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</si>
  <si>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</si>
  <si>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</si>
  <si>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</si>
  <si>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</si>
  <si>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</si>
  <si>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</si>
  <si>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</si>
  <si>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</si>
  <si>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1.059,56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</si>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</sst>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1468.57</v>
      </c>
      <c r="H10" s="12">
        <f ca="1">ROUND(INDIRECT(ADDRESS(ROW()+(0), COLUMN()+(-2), 1))*INDIRECT(ADDRESS(ROW()+(0), COLUMN()+(-1), 1)), 2)</f>
        <v>1468.57</v>
      </c>
    </row>
    <row r="11" spans="1:8" ht="13.50" thickBot="1" customHeight="1">
      <c r="A11" s="1" t="s">
        <v>15</v>
      </c>
      <c r="B11" s="1"/>
      <c r="C11" s="10" t="s">
        <v>16</v>
      </c>
      <c r="D11" s="10"/>
      <c r="E11" s="1" t="s">
        <v>17</v>
      </c>
      <c r="F11" s="13">
        <v>1</v>
      </c>
      <c r="G11" s="14">
        <v>5.16</v>
      </c>
      <c r="H11" s="14">
        <f ca="1">ROUND(INDIRECT(ADDRESS(ROW()+(0), COLUMN()+(-2), 1))*INDIRECT(ADDRESS(ROW()+(0), COLUMN()+(-1), 1)), 2)</f>
        <v>5.16</v>
      </c>
    </row>
    <row r="12" spans="1:8" ht="13.50" thickBot="1" customHeight="1">
      <c r="A12" s="15"/>
      <c r="B12" s="15"/>
      <c r="C12" s="15"/>
      <c r="D12" s="15"/>
      <c r="E12" s="15"/>
      <c r="F12" s="9" t="s">
        <v>18</v>
      </c>
      <c r="G12" s="9"/>
      <c r="H12" s="17">
        <f ca="1">ROUND(SUM(INDIRECT(ADDRESS(ROW()+(-1), COLUMN()+(0), 1)),INDIRECT(ADDRESS(ROW()+(-2), COLUMN()+(0), 1))), 2)</f>
        <v>1473.73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0.698</v>
      </c>
      <c r="G14" s="14">
        <v>32.15</v>
      </c>
      <c r="H14" s="14">
        <f ca="1">ROUND(INDIRECT(ADDRESS(ROW()+(0), COLUMN()+(-2), 1))*INDIRECT(ADDRESS(ROW()+(0), COLUMN()+(-1), 1)), 2)</f>
        <v>22.44</v>
      </c>
    </row>
    <row r="15" spans="1:8" ht="13.50" thickBot="1" customHeight="1">
      <c r="A15" s="15"/>
      <c r="B15" s="15"/>
      <c r="C15" s="15"/>
      <c r="D15" s="15"/>
      <c r="E15" s="15"/>
      <c r="F15" s="9" t="s">
        <v>23</v>
      </c>
      <c r="G15" s="9"/>
      <c r="H15" s="17">
        <f ca="1">ROUND(SUM(INDIRECT(ADDRESS(ROW()+(-1), COLUMN()+(0), 1))), 2)</f>
        <v>22.44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1496.17</v>
      </c>
      <c r="H17" s="14">
        <f ca="1">ROUND(INDIRECT(ADDRESS(ROW()+(0), COLUMN()+(-2), 1))*INDIRECT(ADDRESS(ROW()+(0), COLUMN()+(-1), 1))/100, 2)</f>
        <v>29.92</v>
      </c>
    </row>
    <row r="18" spans="1:8" ht="13.50" thickBot="1" customHeight="1">
      <c r="A18" s="21" t="s">
        <v>27</v>
      </c>
      <c r="B18" s="21"/>
      <c r="C18" s="22"/>
      <c r="D18" s="22"/>
      <c r="E18" s="23"/>
      <c r="F18" s="24" t="s">
        <v>28</v>
      </c>
      <c r="G18" s="25"/>
      <c r="H18" s="26">
        <f ca="1">ROUND(SUM(INDIRECT(ADDRESS(ROW()+(-1), COLUMN()+(0), 1)),INDIRECT(ADDRESS(ROW()+(-3), COLUMN()+(0), 1)),INDIRECT(ADDRESS(ROW()+(-6), COLUMN()+(0), 1))), 2)</f>
        <v>1526.09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