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<sst xmlns="http://schemas.openxmlformats.org/spreadsheetml/2006/main" count="46" uniqueCount="46">
  <si>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</si>
  <si>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</si>
  <si>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</si>
  <si>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</si>
  <si>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5,5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</si>
  <si>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</si>
  <si>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</si>
  <si>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</si>
  <si>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</si>
  <si>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</si>
  <si>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</si>
  <si>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</si>
  <si>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</si>
  <si>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</si>
  <si>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</si>
  <si>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</si>
  <si>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</si>
  <si>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</si>
  <si>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mt11ras180na</t>
  </si>
  <si>
    <t xml:space="preserve">Ud</t>
  </si>
  <si>
    <t xml:space="preserve">Pozo de bombeo, monobloque, de polietileno de alta densidad, de 1000 mm de diámetro nominal y 5,5 m de altura nominal, con cono reductor de 600 mm de diámetro nominal en el acceso, con la escalera instalada, base con superficie lisa, una entrada con manguito de unión con junta elástica de 250 mm de diámetro, una salida de impulsión con conexión embridada de 90 mm de diámetro y tubo para ventilación.</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</si>
  <si>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</si>
  <si>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</si>
  <si>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</si>
  <si>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</si>
  <si>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</si>
  <si>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</si>
  <si>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</si>
  <si>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</si>
  <si>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</si>
  <si>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</si>
  <si>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</si>
  <si>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</si>
  <si>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</si>
  <si>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</si>
  <si>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</si>
  <si>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</si>
  <si>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</si>
  <si>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</si>
  <si>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</si>
  <si>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</si>
  <si>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</si>
  <si>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</si>
  <si>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</si>
  <si>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554,20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</si>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</sst>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68.17" customWidth="1"/>
    <col min="5" max="5" width="11.56" customWidth="1"/>
    <col min="6" max="6" width="14.45"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0.53</v>
      </c>
      <c r="F10" s="12">
        <v>285.44</v>
      </c>
      <c r="G10" s="12">
        <f ca="1">ROUND(INDIRECT(ADDRESS(ROW()+(0), COLUMN()+(-2), 1))*INDIRECT(ADDRESS(ROW()+(0), COLUMN()+(-1), 1)), 2)</f>
        <v>151.28</v>
      </c>
    </row>
    <row r="11" spans="1:7" ht="34.50" thickBot="1" customHeight="1">
      <c r="A11" s="1" t="s">
        <v>15</v>
      </c>
      <c r="B11" s="1"/>
      <c r="C11" s="10" t="s">
        <v>16</v>
      </c>
      <c r="D11" s="1" t="s">
        <v>17</v>
      </c>
      <c r="E11" s="11">
        <v>1.767</v>
      </c>
      <c r="F11" s="12">
        <v>24.24</v>
      </c>
      <c r="G11" s="12">
        <f ca="1">ROUND(INDIRECT(ADDRESS(ROW()+(0), COLUMN()+(-2), 1))*INDIRECT(ADDRESS(ROW()+(0), COLUMN()+(-1), 1)), 2)</f>
        <v>42.83</v>
      </c>
    </row>
    <row r="12" spans="1:7" ht="66.00" thickBot="1" customHeight="1">
      <c r="A12" s="1" t="s">
        <v>18</v>
      </c>
      <c r="B12" s="1"/>
      <c r="C12" s="10" t="s">
        <v>19</v>
      </c>
      <c r="D12" s="1" t="s">
        <v>20</v>
      </c>
      <c r="E12" s="11">
        <v>1</v>
      </c>
      <c r="F12" s="12">
        <v>10222.5</v>
      </c>
      <c r="G12" s="12">
        <f ca="1">ROUND(INDIRECT(ADDRESS(ROW()+(0), COLUMN()+(-2), 1))*INDIRECT(ADDRESS(ROW()+(0), COLUMN()+(-1), 1)), 2)</f>
        <v>10222.5</v>
      </c>
    </row>
    <row r="13" spans="1:7" ht="55.50" thickBot="1" customHeight="1">
      <c r="A13" s="1" t="s">
        <v>21</v>
      </c>
      <c r="B13" s="1"/>
      <c r="C13" s="10" t="s">
        <v>22</v>
      </c>
      <c r="D13" s="1" t="s">
        <v>23</v>
      </c>
      <c r="E13" s="11">
        <v>0.293</v>
      </c>
      <c r="F13" s="12">
        <v>271.32</v>
      </c>
      <c r="G13" s="12">
        <f ca="1">ROUND(INDIRECT(ADDRESS(ROW()+(0), COLUMN()+(-2), 1))*INDIRECT(ADDRESS(ROW()+(0), COLUMN()+(-1), 1)), 2)</f>
        <v>79.5</v>
      </c>
    </row>
    <row r="14" spans="1:7" ht="34.50" thickBot="1" customHeight="1">
      <c r="A14" s="1" t="s">
        <v>24</v>
      </c>
      <c r="B14" s="1"/>
      <c r="C14" s="10" t="s">
        <v>25</v>
      </c>
      <c r="D14" s="1" t="s">
        <v>26</v>
      </c>
      <c r="E14" s="13">
        <v>1</v>
      </c>
      <c r="F14" s="14">
        <v>207.68</v>
      </c>
      <c r="G14" s="14">
        <f ca="1">ROUND(INDIRECT(ADDRESS(ROW()+(0), COLUMN()+(-2), 1))*INDIRECT(ADDRESS(ROW()+(0), COLUMN()+(-1), 1)), 2)</f>
        <v>207.68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10703.8</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0.307</v>
      </c>
      <c r="F17" s="14">
        <v>166.92</v>
      </c>
      <c r="G17" s="14">
        <f ca="1">ROUND(INDIRECT(ADDRESS(ROW()+(0), COLUMN()+(-2), 1))*INDIRECT(ADDRESS(ROW()+(0), COLUMN()+(-1), 1)), 2)</f>
        <v>51.24</v>
      </c>
    </row>
    <row r="18" spans="1:7" ht="13.50" thickBot="1" customHeight="1">
      <c r="A18" s="15"/>
      <c r="B18" s="15"/>
      <c r="C18" s="15"/>
      <c r="D18" s="15"/>
      <c r="E18" s="9" t="s">
        <v>32</v>
      </c>
      <c r="F18" s="9"/>
      <c r="G18" s="17">
        <f ca="1">ROUND(SUM(INDIRECT(ADDRESS(ROW()+(-1), COLUMN()+(0), 1))), 2)</f>
        <v>51.24</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2.647</v>
      </c>
      <c r="F20" s="12">
        <v>31.29</v>
      </c>
      <c r="G20" s="12">
        <f ca="1">ROUND(INDIRECT(ADDRESS(ROW()+(0), COLUMN()+(-2), 1))*INDIRECT(ADDRESS(ROW()+(0), COLUMN()+(-1), 1)), 2)</f>
        <v>82.82</v>
      </c>
    </row>
    <row r="21" spans="1:7" ht="13.50" thickBot="1" customHeight="1">
      <c r="A21" s="1" t="s">
        <v>37</v>
      </c>
      <c r="B21" s="1"/>
      <c r="C21" s="10" t="s">
        <v>38</v>
      </c>
      <c r="D21" s="1" t="s">
        <v>39</v>
      </c>
      <c r="E21" s="13">
        <v>1.323</v>
      </c>
      <c r="F21" s="14">
        <v>21.72</v>
      </c>
      <c r="G21" s="14">
        <f ca="1">ROUND(INDIRECT(ADDRESS(ROW()+(0), COLUMN()+(-2), 1))*INDIRECT(ADDRESS(ROW()+(0), COLUMN()+(-1), 1)), 2)</f>
        <v>28.74</v>
      </c>
    </row>
    <row r="22" spans="1:7" ht="13.50" thickBot="1" customHeight="1">
      <c r="A22" s="15"/>
      <c r="B22" s="15"/>
      <c r="C22" s="15"/>
      <c r="D22" s="15"/>
      <c r="E22" s="9" t="s">
        <v>40</v>
      </c>
      <c r="F22" s="9"/>
      <c r="G22" s="17">
        <f ca="1">ROUND(SUM(INDIRECT(ADDRESS(ROW()+(-1), COLUMN()+(0), 1)),INDIRECT(ADDRESS(ROW()+(-2), COLUMN()+(0), 1))), 2)</f>
        <v>111.56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10866.6</v>
      </c>
      <c r="G24" s="14">
        <f ca="1">ROUND(INDIRECT(ADDRESS(ROW()+(0), COLUMN()+(-2), 1))*INDIRECT(ADDRESS(ROW()+(0), COLUMN()+(-1), 1))/100, 2)</f>
        <v>217.33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11083.9</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