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<sst xmlns="http://schemas.openxmlformats.org/spreadsheetml/2006/main" count="49" uniqueCount="49">
  <si>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</si>
  <si>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UDB010</t>
  </si>
  <si>
    <t xml:space="preserve">m²</t>
  </si>
  <si>
    <t xml:space="preserve">Pavimento deportivo de césped sintético.</t>
  </si>
  <si>
    <r>
      <rPr>
        <sz val="8.25"/>
        <color rgb="FF000000"/>
        <rFont val="Arial"/>
        <family val="2"/>
      </rPr>
      <t xml:space="preserve">Pavimento deportivo para campo de rugby, formado por césped sintético, compuesto de mechones rectos monofilamento de 5/8" bicolor con forma de diamante, de fibra 100% polietileno resistente a los rayos UV, 12000 decitex, 400 micras de espesor, 6 hilos por mechón, tejidos sobre base de polipropileno reforzada con una capa de fieltro, con termofijado y sellado con látex, de 60 mm de altura de pelo, 62 mm de altura total de moqueta, 2886 g/m² y 8190 mechones/m², con líneas de juego de césped sintético, color blanco, banda de unión de geotextil de polipropileno, de 300 mm de anchura y adhesivo de poliuretano bicomponente, lastrado con 20 kg/m² de agregado silíceo, de granulometría comprendida entre 0,4 y 0,8 mm y 12 kg/m² de granza de caucho, de entre 0,8 y 2,5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</si>
  <si>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</si>
  <si>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</si>
  <si>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</si>
  <si>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</si>
  <si>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</si>
  <si>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</si>
  <si>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</si>
  <si>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mt47cit280f</t>
  </si>
  <si>
    <t xml:space="preserve">m²</t>
  </si>
  <si>
    <t xml:space="preserve">Césped sintético, compuesto de mechones rectos monofilamento de 5/8" bicolor con forma de diamante, de fibra 100% polietileno resistente a los rayos UV, 12000 decitex, 400 micras de espesor, 6 hilos por mechón, tejidos sobre base de polipropileno reforzada con una capa de fieltro, con termofijado y sellado con látex, de 60 mm de altura de pelo, 62 mm de altura total de moqueta, 2886 g/m² y 8190 mechones/m², suministrado en rollos.</t>
  </si>
  <si>
    <t xml:space="preserve">mt47cit260a</t>
  </si>
  <si>
    <t xml:space="preserve">kg</t>
  </si>
  <si>
    <t xml:space="preserve">Adhesivo de poliuretano bicomponente.</t>
  </si>
  <si>
    <t xml:space="preserve">mt47cit250b</t>
  </si>
  <si>
    <t xml:space="preserve">m</t>
  </si>
  <si>
    <t xml:space="preserve">Banda de unión de geotextil de polipropileno, de 300 mm de anchura, para campos de fútbol de césped sintético, suministrada en rollos.</t>
  </si>
  <si>
    <t xml:space="preserve">mt47cit004a</t>
  </si>
  <si>
    <t xml:space="preserve">kg</t>
  </si>
  <si>
    <t xml:space="preserve">Agregado silíceo, de granulometría comprendida entre 0,4 y 0,8 mm, suministrado en sacos.</t>
  </si>
  <si>
    <t xml:space="preserve">mt47cit270a</t>
  </si>
  <si>
    <t xml:space="preserve">kg</t>
  </si>
  <si>
    <t xml:space="preserve">Granza de caucho, de entre 0,8 y 2,5 mm.</t>
  </si>
  <si>
    <t xml:space="preserve">Subtotal materiales:</t>
  </si>
  <si>
    <t xml:space="preserve">Equipos</t>
  </si>
  <si>
    <t xml:space="preserve">mq07cel010</t>
  </si>
  <si>
    <t xml:space="preserve">h</t>
  </si>
  <si>
    <t xml:space="preserve">Carretilla elevadora diesel de doble tracción de 8 t.</t>
  </si>
  <si>
    <t xml:space="preserve">mq11ext020</t>
  </si>
  <si>
    <t xml:space="preserve">h</t>
  </si>
  <si>
    <t xml:space="preserve">Extendedora fibriladora para césped sintético.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</si>
  <si>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</si>
  <si>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</si>
  <si>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</si>
  <si>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</si>
  <si>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</si>
  <si>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</si>
  <si>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</si>
  <si>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</si>
  <si>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</si>
  <si>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</si>
  <si>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</si>
  <si>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</si>
  <si>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238,67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</si>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</sst>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4.46" customWidth="1"/>
    <col min="6" max="6" width="13.09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72.24</v>
      </c>
      <c r="H10" s="12">
        <f ca="1">ROUND(INDIRECT(ADDRESS(ROW()+(0), COLUMN()+(-2), 1))*INDIRECT(ADDRESS(ROW()+(0), COLUMN()+(-1), 1)), 2)</f>
        <v>72.24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15.64</v>
      </c>
      <c r="H11" s="12">
        <f ca="1">ROUND(INDIRECT(ADDRESS(ROW()+(0), COLUMN()+(-2), 1))*INDIRECT(ADDRESS(ROW()+(0), COLUMN()+(-1), 1)), 2)</f>
        <v>1.88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0.48</v>
      </c>
      <c r="G12" s="12">
        <v>4.68</v>
      </c>
      <c r="H12" s="12">
        <f ca="1">ROUND(INDIRECT(ADDRESS(ROW()+(0), COLUMN()+(-2), 1))*INDIRECT(ADDRESS(ROW()+(0), COLUMN()+(-1), 1)), 2)</f>
        <v>2.25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20</v>
      </c>
      <c r="G13" s="12">
        <v>0.52</v>
      </c>
      <c r="H13" s="12">
        <f ca="1">ROUND(INDIRECT(ADDRESS(ROW()+(0), COLUMN()+(-2), 1))*INDIRECT(ADDRESS(ROW()+(0), COLUMN()+(-1), 1)), 2)</f>
        <v>10.4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12</v>
      </c>
      <c r="G14" s="14">
        <v>1.58</v>
      </c>
      <c r="H14" s="14">
        <f ca="1">ROUND(INDIRECT(ADDRESS(ROW()+(0), COLUMN()+(-2), 1))*INDIRECT(ADDRESS(ROW()+(0), COLUMN()+(-1), 1)), 2)</f>
        <v>18.96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105.73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0.003</v>
      </c>
      <c r="G17" s="12">
        <v>82.94</v>
      </c>
      <c r="H17" s="12">
        <f ca="1">ROUND(INDIRECT(ADDRESS(ROW()+(0), COLUMN()+(-2), 1))*INDIRECT(ADDRESS(ROW()+(0), COLUMN()+(-1), 1)), 2)</f>
        <v>0.25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156.46</v>
      </c>
      <c r="H18" s="14">
        <f ca="1">ROUND(INDIRECT(ADDRESS(ROW()+(0), COLUMN()+(-2), 1))*INDIRECT(ADDRESS(ROW()+(0), COLUMN()+(-1), 1)), 2)</f>
        <v>0.78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1.03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0.068</v>
      </c>
      <c r="G21" s="12">
        <v>31.29</v>
      </c>
      <c r="H21" s="12">
        <f ca="1">ROUND(INDIRECT(ADDRESS(ROW()+(0), COLUMN()+(-2), 1))*INDIRECT(ADDRESS(ROW()+(0), COLUMN()+(-1), 1)), 2)</f>
        <v>2.13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0.068</v>
      </c>
      <c r="G22" s="14">
        <v>21.72</v>
      </c>
      <c r="H22" s="14">
        <f ca="1">ROUND(INDIRECT(ADDRESS(ROW()+(0), COLUMN()+(-2), 1))*INDIRECT(ADDRESS(ROW()+(0), COLUMN()+(-1), 1)), 2)</f>
        <v>1.48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3.61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110.37</v>
      </c>
      <c r="H25" s="14">
        <f ca="1">ROUND(INDIRECT(ADDRESS(ROW()+(0), COLUMN()+(-2), 1))*INDIRECT(ADDRESS(ROW()+(0), COLUMN()+(-1), 1))/100, 2)</f>
        <v>2.21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1)),INDIRECT(ADDRESS(ROW()+(-11), COLUMN()+(0), 1))), 2)</f>
        <v>112.58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