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<sst xmlns="http://schemas.openxmlformats.org/spreadsheetml/2006/main" count="32" uniqueCount="32">
  <si>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</si>
  <si>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UDB020</t>
  </si>
  <si>
    <t xml:space="preserve">m²</t>
  </si>
  <si>
    <t xml:space="preserve">Base elástica geodrenante para césped sintético.</t>
  </si>
  <si>
    <r>
      <rPr>
        <sz val="8.25"/>
        <color rgb="FF000000"/>
        <rFont val="Arial"/>
        <family val="2"/>
      </rPr>
      <t xml:space="preserve">Base elástica geodrenante, compuesta de geomembrana para drenaje, de 7 mm de espesor, formada por dos láminas geotextiles de filtración y alma drenante de monofilamentos de polipropileno extruido de alta resistencia, colocada sobre lámina impermeabilizante de polietileno, dispuesta directamente sobre la superficie base de arena fina compactada. El precio no incluye la superficie base.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</si>
  <si>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</si>
  <si>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</si>
  <si>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</si>
  <si>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</si>
  <si>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</si>
  <si>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</si>
  <si>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</si>
  <si>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mt15rev060a</t>
  </si>
  <si>
    <t xml:space="preserve">m²</t>
  </si>
  <si>
    <t xml:space="preserve">Lámina impermeabilizante de polietileno.</t>
  </si>
  <si>
    <t xml:space="preserve">mt15rev030a</t>
  </si>
  <si>
    <t xml:space="preserve">m²</t>
  </si>
  <si>
    <t xml:space="preserve">Geomembrana para drenaje, de 7 mm de espesor, formada por dos láminas geotextiles de filtración y alma drenante de monofilamentos de polipropileno extruido de alta resistencia, suministrada en rollos de 3,8 m de anchura y 70 m de longitud.</t>
  </si>
  <si>
    <t xml:space="preserve">Subtotal materiales: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</si>
  <si>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</si>
  <si>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</si>
  <si>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</si>
  <si>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</si>
  <si>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</si>
  <si>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</si>
  <si>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</si>
  <si>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</si>
  <si>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</si>
  <si>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</si>
  <si>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</si>
  <si>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18,22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</si>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</sst>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5.44" customWidth="1"/>
    <col min="5" max="5" width="75.82"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1.05</v>
      </c>
      <c r="G10" s="12">
        <v>4.58</v>
      </c>
      <c r="H10" s="12">
        <f ca="1">ROUND(INDIRECT(ADDRESS(ROW()+(0), COLUMN()+(-2), 1))*INDIRECT(ADDRESS(ROW()+(0), COLUMN()+(-1), 1)), 2)</f>
        <v>4.81</v>
      </c>
    </row>
    <row r="11" spans="1:8" ht="34.50" thickBot="1" customHeight="1">
      <c r="A11" s="1" t="s">
        <v>15</v>
      </c>
      <c r="B11" s="1"/>
      <c r="C11" s="10" t="s">
        <v>16</v>
      </c>
      <c r="D11" s="10"/>
      <c r="E11" s="1" t="s">
        <v>17</v>
      </c>
      <c r="F11" s="13">
        <v>1.05</v>
      </c>
      <c r="G11" s="14">
        <v>79.43</v>
      </c>
      <c r="H11" s="14">
        <f ca="1">ROUND(INDIRECT(ADDRESS(ROW()+(0), COLUMN()+(-2), 1))*INDIRECT(ADDRESS(ROW()+(0), COLUMN()+(-1), 1)), 2)</f>
        <v>83.4</v>
      </c>
    </row>
    <row r="12" spans="1:8" ht="13.50" thickBot="1" customHeight="1">
      <c r="A12" s="15"/>
      <c r="B12" s="15"/>
      <c r="C12" s="15"/>
      <c r="D12" s="15"/>
      <c r="E12" s="15"/>
      <c r="F12" s="9" t="s">
        <v>18</v>
      </c>
      <c r="G12" s="9"/>
      <c r="H12" s="17">
        <f ca="1">ROUND(SUM(INDIRECT(ADDRESS(ROW()+(-1), COLUMN()+(0), 1)),INDIRECT(ADDRESS(ROW()+(-2), COLUMN()+(0), 1))), 2)</f>
        <v>88.21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0.021</v>
      </c>
      <c r="G14" s="12">
        <v>31.29</v>
      </c>
      <c r="H14" s="12">
        <f ca="1">ROUND(INDIRECT(ADDRESS(ROW()+(0), COLUMN()+(-2), 1))*INDIRECT(ADDRESS(ROW()+(0), COLUMN()+(-1), 1)), 2)</f>
        <v>0.66</v>
      </c>
    </row>
    <row r="15" spans="1:8" ht="13.50" thickBot="1" customHeight="1">
      <c r="A15" s="1" t="s">
        <v>23</v>
      </c>
      <c r="B15" s="1"/>
      <c r="C15" s="10" t="s">
        <v>24</v>
      </c>
      <c r="D15" s="10"/>
      <c r="E15" s="1" t="s">
        <v>25</v>
      </c>
      <c r="F15" s="13">
        <v>0.021</v>
      </c>
      <c r="G15" s="14">
        <v>21.72</v>
      </c>
      <c r="H15" s="14">
        <f ca="1">ROUND(INDIRECT(ADDRESS(ROW()+(0), COLUMN()+(-2), 1))*INDIRECT(ADDRESS(ROW()+(0), COLUMN()+(-1), 1)), 2)</f>
        <v>0.46</v>
      </c>
    </row>
    <row r="16" spans="1:8" ht="13.50" thickBot="1" customHeight="1">
      <c r="A16" s="15"/>
      <c r="B16" s="15"/>
      <c r="C16" s="15"/>
      <c r="D16" s="15"/>
      <c r="E16" s="15"/>
      <c r="F16" s="9" t="s">
        <v>26</v>
      </c>
      <c r="G16" s="9"/>
      <c r="H16" s="17">
        <f ca="1">ROUND(SUM(INDIRECT(ADDRESS(ROW()+(-1), COLUMN()+(0), 1)),INDIRECT(ADDRESS(ROW()+(-2), COLUMN()+(0), 1))), 2)</f>
        <v>1.12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89.33</v>
      </c>
      <c r="H18" s="14">
        <f ca="1">ROUND(INDIRECT(ADDRESS(ROW()+(0), COLUMN()+(-2), 1))*INDIRECT(ADDRESS(ROW()+(0), COLUMN()+(-1), 1))/100, 2)</f>
        <v>1.79</v>
      </c>
    </row>
    <row r="19" spans="1:8" ht="13.50" thickBot="1" customHeight="1">
      <c r="A19" s="21" t="s">
        <v>30</v>
      </c>
      <c r="B19" s="21"/>
      <c r="C19" s="22"/>
      <c r="D19" s="22"/>
      <c r="E19" s="23"/>
      <c r="F19" s="24" t="s">
        <v>31</v>
      </c>
      <c r="G19" s="25"/>
      <c r="H19" s="26">
        <f ca="1">ROUND(SUM(INDIRECT(ADDRESS(ROW()+(-1), COLUMN()+(0), 1)),INDIRECT(ADDRESS(ROW()+(-3), COLUMN()+(0), 1)),INDIRECT(ADDRESS(ROW()+(-7), COLUMN()+(0), 1))), 2)</f>
        <v>91.12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