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<sst xmlns="http://schemas.openxmlformats.org/spreadsheetml/2006/main" count="46" uniqueCount="46">
  <si>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</si>
  <si>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UPP010</t>
  </si>
  <si>
    <t xml:space="preserve">Ud</t>
  </si>
  <si>
    <t xml:space="preserve">Piscina prefabricada.</t>
  </si>
  <si>
    <r>
      <rPr>
        <sz val="8.25"/>
        <color rgb="FF000000"/>
        <rFont val="Arial"/>
        <family val="2"/>
      </rPr>
      <t xml:space="preserve">Piscina prefabricada de poliéster de 6,60x3,47x1,40 m (volumen 35 m³).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</si>
  <si>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</si>
  <si>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</si>
  <si>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</si>
  <si>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</si>
  <si>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</si>
  <si>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</si>
  <si>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</si>
  <si>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mt10haf055aec</t>
  </si>
  <si>
    <t xml:space="preserve">m³</t>
  </si>
  <si>
    <t xml:space="preserve">Concreto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</si>
  <si>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mt07ame090ljc</t>
  </si>
  <si>
    <t xml:space="preserve">m²</t>
  </si>
  <si>
    <t xml:space="preserve">Malla electrosoldada Q-335 cocada 150x150 mm, con alambres longitudinales de 8 mm de diámetro y alambres transversales de 8,0 mm de diámetro, de acero trefilado corrugado ASTM A 82-94, según ASTM A 185.</t>
  </si>
  <si>
    <t xml:space="preserve">mt47ppi010b</t>
  </si>
  <si>
    <t xml:space="preserve">Ud</t>
  </si>
  <si>
    <t xml:space="preserve">Piscina prefabricada de poliéster, 6,60x3,47x1,40 m (volumen 35 m³), compuesta de vaso con skimmers, boquillas de impulsión, toma limpiafondos y sumidero; equipo completo de depuración y esterilización del agua en caseta prefabricada; equipo eléctrico, red de tuberías de PVC; escalera, accesorios y equipo de limpieza.</t>
  </si>
  <si>
    <t xml:space="preserve">mt01arr010b</t>
  </si>
  <si>
    <t xml:space="preserve">t</t>
  </si>
  <si>
    <t xml:space="preserve">Grava de cantera, de 20 a 30 mm de diámetro.</t>
  </si>
  <si>
    <t xml:space="preserve">mt47ppi020b</t>
  </si>
  <si>
    <t xml:space="preserve">Ud</t>
  </si>
  <si>
    <t xml:space="preserve">Remate perimetral de piedra artificial para coronación de borde en piscina prefabricada de poliéster, 6,60x3,47x1,40 m, volumen 35 m³.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</si>
  <si>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</si>
  <si>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</si>
  <si>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</si>
  <si>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</si>
  <si>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</si>
  <si>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</si>
  <si>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</si>
  <si>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</si>
  <si>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</si>
  <si>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</si>
  <si>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</si>
  <si>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</si>
  <si>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</si>
  <si>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</si>
  <si>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</si>
  <si>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</si>
  <si>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</si>
  <si>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3.792,92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</si>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</sst>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68.17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246.36</v>
      </c>
      <c r="G10" s="12">
        <f ca="1">ROUND(INDIRECT(ADDRESS(ROW()+(0), COLUMN()+(-2), 1))*INDIRECT(ADDRESS(ROW()+(0), COLUMN()+(-1), 1)), 2)</f>
        <v>615.9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27.5</v>
      </c>
      <c r="F11" s="12">
        <v>24.24</v>
      </c>
      <c r="G11" s="12">
        <f ca="1">ROUND(INDIRECT(ADDRESS(ROW()+(0), COLUMN()+(-2), 1))*INDIRECT(ADDRESS(ROW()+(0), COLUMN()+(-1), 1)), 2)</f>
        <v>666.6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26559.4</v>
      </c>
      <c r="G12" s="12">
        <f ca="1">ROUND(INDIRECT(ADDRESS(ROW()+(0), COLUMN()+(-2), 1))*INDIRECT(ADDRESS(ROW()+(0), COLUMN()+(-1), 1)), 2)</f>
        <v>26559.4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28.1</v>
      </c>
      <c r="F13" s="12">
        <v>39.85</v>
      </c>
      <c r="G13" s="12">
        <f ca="1">ROUND(INDIRECT(ADDRESS(ROW()+(0), COLUMN()+(-2), 1))*INDIRECT(ADDRESS(ROW()+(0), COLUMN()+(-1), 1)), 2)</f>
        <v>1119.79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1582.2</v>
      </c>
      <c r="G14" s="14">
        <f ca="1">ROUND(INDIRECT(ADDRESS(ROW()+(0), COLUMN()+(-2), 1))*INDIRECT(ADDRESS(ROW()+(0), COLUMN()+(-1), 1)), 2)</f>
        <v>1582.2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30543.9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4.637</v>
      </c>
      <c r="F17" s="14">
        <v>226.17</v>
      </c>
      <c r="G17" s="14">
        <f ca="1">ROUND(INDIRECT(ADDRESS(ROW()+(0), COLUMN()+(-2), 1))*INDIRECT(ADDRESS(ROW()+(0), COLUMN()+(-1), 1)), 2)</f>
        <v>1048.75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1048.75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34.638</v>
      </c>
      <c r="F20" s="12">
        <v>31.29</v>
      </c>
      <c r="G20" s="12">
        <f ca="1">ROUND(INDIRECT(ADDRESS(ROW()+(0), COLUMN()+(-2), 1))*INDIRECT(ADDRESS(ROW()+(0), COLUMN()+(-1), 1)), 2)</f>
        <v>1083.82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51.957</v>
      </c>
      <c r="F21" s="14">
        <v>21.72</v>
      </c>
      <c r="G21" s="14">
        <f ca="1">ROUND(INDIRECT(ADDRESS(ROW()+(0), COLUMN()+(-2), 1))*INDIRECT(ADDRESS(ROW()+(0), COLUMN()+(-1), 1)), 2)</f>
        <v>1128.51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2212.33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33805</v>
      </c>
      <c r="G24" s="14">
        <f ca="1">ROUND(INDIRECT(ADDRESS(ROW()+(0), COLUMN()+(-2), 1))*INDIRECT(ADDRESS(ROW()+(0), COLUMN()+(-1), 1))/100, 2)</f>
        <v>676.1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34481.1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