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<sst xmlns="http://schemas.openxmlformats.org/spreadsheetml/2006/main" count="41" uniqueCount="41">
  <si>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</si>
  <si>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</si>
  <si>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</si>
  <si>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</si>
  <si>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químico, análisis de fases, humedad, absorción de agua,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</si>
  <si>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</si>
  <si>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</si>
  <si>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</si>
  <si>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</si>
  <si>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</si>
  <si>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</si>
  <si>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</si>
  <si>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</si>
  <si>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</si>
  <si>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</si>
  <si>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</si>
  <si>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</si>
  <si>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</si>
  <si>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</si>
  <si>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</si>
  <si>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</si>
  <si>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</si>
  <si>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</si>
  <si>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</si>
  <si>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mt49yga090</t>
  </si>
  <si>
    <t xml:space="preserve">Ud</t>
  </si>
  <si>
    <t xml:space="preserve">Ensayo para determinar la humedad de una muestra de yeso o escayola fraguada, mediante secado en estufa a 105°C.</t>
  </si>
  <si>
    <t xml:space="preserve">mt49yga100</t>
  </si>
  <si>
    <t xml:space="preserve">Ud</t>
  </si>
  <si>
    <t xml:space="preserve">Ensayo para determinar la absorción de una muestra de yeso o escayola fraguada mediante saturación y secado a 105°C, la densidad aparente y la densidad saturada.</t>
  </si>
  <si>
    <t xml:space="preserve">mt49yga120</t>
  </si>
  <si>
    <t xml:space="preserve">Ud</t>
  </si>
  <si>
    <t xml:space="preserve">Ensayo para determinar el índice de pureza de una muestra de yeso o escayola, incluyendo las determinaciones de agua combinada y trióxido de azufre.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</si>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</sst>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657.83</v>
      </c>
      <c r="H12" s="12">
        <f ca="1">ROUND(INDIRECT(ADDRESS(ROW()+(0), COLUMN()+(-2), 1))*INDIRECT(ADDRESS(ROW()+(0), COLUMN()+(-1), 1)), 2)</f>
        <v>657.83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327.16</v>
      </c>
      <c r="H13" s="12">
        <f ca="1">ROUND(INDIRECT(ADDRESS(ROW()+(0), COLUMN()+(-2), 1))*INDIRECT(ADDRESS(ROW()+(0), COLUMN()+(-1), 1)), 2)</f>
        <v>327.16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25.78</v>
      </c>
      <c r="H14" s="12">
        <f ca="1">ROUND(INDIRECT(ADDRESS(ROW()+(0), COLUMN()+(-2), 1))*INDIRECT(ADDRESS(ROW()+(0), COLUMN()+(-1), 1)), 2)</f>
        <v>25.78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128.59</v>
      </c>
      <c r="H15" s="12">
        <f ca="1">ROUND(INDIRECT(ADDRESS(ROW()+(0), COLUMN()+(-2), 1))*INDIRECT(ADDRESS(ROW()+(0), COLUMN()+(-1), 1)), 2)</f>
        <v>128.59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409.19</v>
      </c>
      <c r="H16" s="12">
        <f ca="1">ROUND(INDIRECT(ADDRESS(ROW()+(0), COLUMN()+(-2), 1))*INDIRECT(ADDRESS(ROW()+(0), COLUMN()+(-1), 1)), 2)</f>
        <v>409.19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307.35</v>
      </c>
      <c r="H17" s="14">
        <f ca="1">ROUND(INDIRECT(ADDRESS(ROW()+(0), COLUMN()+(-2), 1))*INDIRECT(ADDRESS(ROW()+(0), COLUMN()+(-1), 1)), 2)</f>
        <v>307.35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1960.71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9"/>
      <c r="B20" s="19"/>
      <c r="C20" s="20" t="s">
        <v>38</v>
      </c>
      <c r="D20" s="20"/>
      <c r="E20" s="19" t="s">
        <v>39</v>
      </c>
      <c r="F20" s="13">
        <v>2</v>
      </c>
      <c r="G20" s="14">
        <f ca="1">ROUND(SUM(INDIRECT(ADDRESS(ROW()+(-2), COLUMN()+(1), 1))), 2)</f>
        <v>1960.71</v>
      </c>
      <c r="H20" s="14">
        <f ca="1">ROUND(INDIRECT(ADDRESS(ROW()+(0), COLUMN()+(-2), 1))*INDIRECT(ADDRESS(ROW()+(0), COLUMN()+(-1), 1))/100, 2)</f>
        <v>39.21</v>
      </c>
    </row>
    <row r="21" spans="1:8" ht="13.50" thickBot="1" customHeight="1">
      <c r="A21" s="8"/>
      <c r="B21" s="8"/>
      <c r="C21" s="8"/>
      <c r="D21" s="8"/>
      <c r="E21" s="8"/>
      <c r="F21" s="21" t="s">
        <v>40</v>
      </c>
      <c r="G21" s="21"/>
      <c r="H21" s="22">
        <f ca="1">ROUND(SUM(INDIRECT(ADDRESS(ROW()+(-1), COLUMN()+(0), 1)),INDIRECT(ADDRESS(ROW()+(-3), COLUMN()+(0), 1))), 2)</f>
        <v>1999.92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