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<sst xmlns="http://schemas.openxmlformats.org/spreadsheetml/2006/main" count="29" uniqueCount="29">
  <si>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</si>
  <si>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XEM010</t>
  </si>
  <si>
    <t xml:space="preserve">Ud</t>
  </si>
  <si>
    <t xml:space="preserve">Ensayo de mallas electrosoldadas de un mismo lote.</t>
  </si>
  <si>
    <r>
      <rPr>
        <sz val="8.25"/>
        <color rgb="FF000000"/>
        <rFont val="Arial"/>
        <family val="2"/>
      </rPr>
      <t xml:space="preserve">Ensayo sobre una muestra de mallas electrosoldadas con determinación de: sección media equivalente, características geométricas del corrugado, doblado/desdoblado, carga de despegue.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</si>
  <si>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</si>
  <si>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</si>
  <si>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</si>
  <si>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</si>
  <si>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</si>
  <si>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</si>
  <si>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</si>
  <si>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mt49arm040</t>
  </si>
  <si>
    <t xml:space="preserve">Ud</t>
  </si>
  <si>
    <t xml:space="preserve">Ensayo para determinar la sección media equivalente sobre una muestra de dos mallas electrosoldadas del mismo lote, según ISO 15630-2, incluso desplazamiento a obra, toma de muestra e informe de resultados.</t>
  </si>
  <si>
    <t xml:space="preserve">mt49arm010</t>
  </si>
  <si>
    <t xml:space="preserve">Ud</t>
  </si>
  <si>
    <t xml:space="preserve">Ensayo para determinar las características geométricas del corrugado sobre una muestra de cuatro mallas electrosoldadas del mismo lote, incluso desplazamiento a obra, toma de muestra e informe de resultados.</t>
  </si>
  <si>
    <t xml:space="preserve">mt49arm020</t>
  </si>
  <si>
    <t xml:space="preserve">Ud</t>
  </si>
  <si>
    <t xml:space="preserve">Ensayo para determinar la presencia o ausencia de grietas mediante doblado/desdoblado sobre una muestra de dos mallas electrosoldadas del mismo lote, según ISO 15630-2, incluso desplazamiento a obra, toma de muestra e informe de resultados.</t>
  </si>
  <si>
    <t xml:space="preserve">mt49arm050</t>
  </si>
  <si>
    <t xml:space="preserve">Ud</t>
  </si>
  <si>
    <t xml:space="preserve">Ensayo para determinar la carga de despegue de los nudos sobre una muestra de dos mallas electrosoldadas del mismo lote, según ISO 15630-2, incluso desplazamiento a obra, toma de muestra e informe de resultados.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</si>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</sst>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06" customWidth="1"/>
    <col min="3" max="3" width="3.06" customWidth="1"/>
    <col min="4" max="4" width="4.59" customWidth="1"/>
    <col min="5" max="5" width="77.52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85.08</v>
      </c>
      <c r="H10" s="12">
        <f ca="1">ROUND(INDIRECT(ADDRESS(ROW()+(0), COLUMN()+(-2), 1))*INDIRECT(ADDRESS(ROW()+(0), COLUMN()+(-1), 1)), 2)</f>
        <v>85.08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126.39</v>
      </c>
      <c r="H11" s="12">
        <f ca="1">ROUND(INDIRECT(ADDRESS(ROW()+(0), COLUMN()+(-2), 1))*INDIRECT(ADDRESS(ROW()+(0), COLUMN()+(-1), 1)), 2)</f>
        <v>126.39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53.97</v>
      </c>
      <c r="H12" s="12">
        <f ca="1">ROUND(INDIRECT(ADDRESS(ROW()+(0), COLUMN()+(-2), 1))*INDIRECT(ADDRESS(ROW()+(0), COLUMN()+(-1), 1)), 2)</f>
        <v>53.97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168.81</v>
      </c>
      <c r="H13" s="14">
        <f ca="1">ROUND(INDIRECT(ADDRESS(ROW()+(0), COLUMN()+(-2), 1))*INDIRECT(ADDRESS(ROW()+(0), COLUMN()+(-1), 1)), 2)</f>
        <v>168.81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434.25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9"/>
      <c r="B16" s="19"/>
      <c r="C16" s="20" t="s">
        <v>26</v>
      </c>
      <c r="D16" s="20"/>
      <c r="E16" s="19" t="s">
        <v>27</v>
      </c>
      <c r="F16" s="13">
        <v>2</v>
      </c>
      <c r="G16" s="14">
        <f ca="1">ROUND(SUM(INDIRECT(ADDRESS(ROW()+(-2), COLUMN()+(1), 1))), 2)</f>
        <v>434.25</v>
      </c>
      <c r="H16" s="14">
        <f ca="1">ROUND(INDIRECT(ADDRESS(ROW()+(0), COLUMN()+(-2), 1))*INDIRECT(ADDRESS(ROW()+(0), COLUMN()+(-1), 1))/100, 2)</f>
        <v>8.69</v>
      </c>
    </row>
    <row r="17" spans="1:8" ht="13.50" thickBot="1" customHeight="1">
      <c r="A17" s="8"/>
      <c r="B17" s="8"/>
      <c r="C17" s="8"/>
      <c r="D17" s="8"/>
      <c r="E17" s="8"/>
      <c r="F17" s="21" t="s">
        <v>28</v>
      </c>
      <c r="G17" s="21"/>
      <c r="H17" s="22">
        <f ca="1">ROUND(SUM(INDIRECT(ADDRESS(ROW()+(-1), COLUMN()+(0), 1)),INDIRECT(ADDRESS(ROW()+(-3), COLUMN()+(0), 1))), 2)</f>
        <v>442.94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