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<sst xmlns="http://schemas.openxmlformats.org/spreadsheetml/2006/main" count="20" uniqueCount="20">
  <si>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</si>
  <si>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YPC081</t>
  </si>
  <si>
    <t xml:space="preserve">m²</t>
  </si>
  <si>
    <t xml:space="preserve">Construcción de caseta provisional para vestuarios.</t>
  </si>
  <si>
    <r>
      <rPr>
        <sz val="8.25"/>
        <color rgb="FF000000"/>
        <rFont val="Arial"/>
        <family val="2"/>
      </rPr>
      <t xml:space="preserve">Ejecución, desmontaje y demolición posterior de caseta provisional para vestuarios en obra, compuesta por: cimentación de concreto, falso piso sobre contrapiso pobre de piedra, cerramiento de bloque de concreto, sin revestir, con hoja interior de ladrillo cerámico hueco, techo de panel sándwich sobre perfiles metálicos, aislamiento térmico, distribución interior, instalación de electricidad, revestimiento de terrazo en suelos, enlucido y pintura en paredes, cielo raso de placas de escayola,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</si>
  <si>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</si>
  <si>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</si>
  <si>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</si>
  <si>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</si>
  <si>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</si>
  <si>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</si>
  <si>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</si>
  <si>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mt50cac010b</t>
  </si>
  <si>
    <t xml:space="preserve">m²</t>
  </si>
  <si>
    <t xml:space="preserve">Construcción de caseta provisional de obra para vestuarios, compuesta por: cimentación de concreto armado; falso piso de concreto sobre contrapiso pobre de piedra; cerramiento de bloque de concreto, sin revestir, con hoja interior de ladrillo cerámico hueco; techo de panel sándwich compuesto de planchas de acero con aislamiento incorporado, sobre perfiles metálicos; aislamiento térmico; distribución interior con ladrillo cerámico hueco doble; instalación de electricidad y fuerza con toma exterior a 230 V; revestimiento de terrazo en suelos; enlucido de yeso y pintura en paredes; cielo raso de placas de escayola; puertas de madera enrasadas y pintadas y ventanas corredizas de aluminio natural, con luna de 6 mm y rejas.</t>
  </si>
  <si>
    <t xml:space="preserve">Subtotal materiales:</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</si>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</sst>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1111.14</v>
      </c>
      <c r="H10" s="14">
        <f ca="1">ROUND(INDIRECT(ADDRESS(ROW()+(0), COLUMN()+(-2), 1))*INDIRECT(ADDRESS(ROW()+(0), COLUMN()+(-1), 1)), 2)</f>
        <v>1111.14</v>
      </c>
    </row>
    <row r="11" spans="1:8" ht="13.50" thickBot="1" customHeight="1">
      <c r="A11" s="15"/>
      <c r="B11" s="15"/>
      <c r="C11" s="15"/>
      <c r="D11" s="15"/>
      <c r="E11" s="15"/>
      <c r="F11" s="9" t="s">
        <v>15</v>
      </c>
      <c r="G11" s="9"/>
      <c r="H11" s="17">
        <f ca="1">ROUND(SUM(INDIRECT(ADDRESS(ROW()+(-1), COLUMN()+(0), 1))), 2)</f>
        <v>1111.14</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1111.14</v>
      </c>
      <c r="H13" s="14">
        <f ca="1">ROUND(INDIRECT(ADDRESS(ROW()+(0), COLUMN()+(-2), 1))*INDIRECT(ADDRESS(ROW()+(0), COLUMN()+(-1), 1))/100, 2)</f>
        <v>22.22</v>
      </c>
    </row>
    <row r="14" spans="1:8" ht="13.50" thickBot="1" customHeight="1">
      <c r="A14" s="8"/>
      <c r="B14" s="8"/>
      <c r="C14" s="8"/>
      <c r="D14" s="8"/>
      <c r="E14" s="8"/>
      <c r="F14" s="21" t="s">
        <v>19</v>
      </c>
      <c r="G14" s="21"/>
      <c r="H14" s="22">
        <f ca="1">ROUND(SUM(INDIRECT(ADDRESS(ROW()+(-1), COLUMN()+(0), 1)),INDIRECT(ADDRESS(ROW()+(-3), COLUMN()+(0), 1))), 2)</f>
        <v>1133.36</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