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<sst xmlns="http://schemas.openxmlformats.org/spreadsheetml/2006/main" count="36" uniqueCount="36">
  <si>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</si>
  <si>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YSH010</t>
  </si>
  <si>
    <t xml:space="preserve">m</t>
  </si>
  <si>
    <t xml:space="preserve">Marca vial longitudinal.</t>
  </si>
  <si>
    <r>
      <rPr>
        <sz val="8.25"/>
        <color rgb="FF000000"/>
        <rFont val="Arial"/>
        <family val="2"/>
      </rPr>
      <t xml:space="preserve">Aplicación mecánica con máquina de accionamiento manual de pintura alcídica color amarillo, para marca vial longitudinal continua, de 10 cm de anchura,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</si>
  <si>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</si>
  <si>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</si>
  <si>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</si>
  <si>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</si>
  <si>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</si>
  <si>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</si>
  <si>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</si>
  <si>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mt27mvh030b</t>
  </si>
  <si>
    <t xml:space="preserve">kg</t>
  </si>
  <si>
    <t xml:space="preserve">Pintura alcídica color amarillo.</t>
  </si>
  <si>
    <t xml:space="preserve">Subtotal materiales:</t>
  </si>
  <si>
    <t xml:space="preserve">Equipos</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</si>
  <si>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</si>
  <si>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</si>
  <si>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</si>
  <si>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</si>
  <si>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</si>
  <si>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</si>
  <si>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equipos: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</si>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</sst>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57" customWidth="1"/>
    <col min="4" max="4" width="11.56" customWidth="1"/>
    <col min="5" max="5" width="54.57" customWidth="1"/>
    <col min="6" max="6" width="16.66" customWidth="1"/>
    <col min="7" max="7" width="16.8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0.029</v>
      </c>
      <c r="G10" s="14">
        <v>11.17</v>
      </c>
      <c r="H10" s="14">
        <f ca="1">ROUND(INDIRECT(ADDRESS(ROW()+(0), COLUMN()+(-2), 1))*INDIRECT(ADDRESS(ROW()+(0), COLUMN()+(-1), 1)), 2)</f>
        <v>0.32</v>
      </c>
    </row>
    <row r="11" spans="1:8" ht="13.50" thickBot="1" customHeight="1">
      <c r="A11" s="15"/>
      <c r="B11" s="15"/>
      <c r="C11" s="15"/>
      <c r="D11" s="15"/>
      <c r="E11" s="15"/>
      <c r="F11" s="9" t="s">
        <v>15</v>
      </c>
      <c r="G11" s="9"/>
      <c r="H11" s="17">
        <f ca="1">ROUND(SUM(INDIRECT(ADDRESS(ROW()+(-1), COLUMN()+(0), 1))), 2)</f>
        <v>0.32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0.001</v>
      </c>
      <c r="G13" s="13">
        <v>200.94</v>
      </c>
      <c r="H13" s="13">
        <f ca="1">ROUND(INDIRECT(ADDRESS(ROW()+(0), COLUMN()+(-2), 1))*INDIRECT(ADDRESS(ROW()+(0), COLUMN()+(-1), 1)), 2)</f>
        <v>0.2</v>
      </c>
    </row>
    <row r="14" spans="1:8" ht="13.50" thickBot="1" customHeight="1">
      <c r="A14" s="1" t="s">
        <v>20</v>
      </c>
      <c r="B14" s="1"/>
      <c r="C14" s="1"/>
      <c r="D14" s="10" t="s">
        <v>21</v>
      </c>
      <c r="E14" s="1" t="s">
        <v>22</v>
      </c>
      <c r="F14" s="12">
        <v>0.006</v>
      </c>
      <c r="G14" s="14">
        <v>101.26</v>
      </c>
      <c r="H14" s="14">
        <f ca="1">ROUND(INDIRECT(ADDRESS(ROW()+(0), COLUMN()+(-2), 1))*INDIRECT(ADDRESS(ROW()+(0), COLUMN()+(-1), 1)), 2)</f>
        <v>0.61</v>
      </c>
    </row>
    <row r="15" spans="1:8" ht="13.50" thickBot="1" customHeight="1">
      <c r="A15" s="15"/>
      <c r="B15" s="15"/>
      <c r="C15" s="15"/>
      <c r="D15" s="15"/>
      <c r="E15" s="15"/>
      <c r="F15" s="9" t="s">
        <v>23</v>
      </c>
      <c r="G15" s="9"/>
      <c r="H15" s="17">
        <f ca="1">ROUND(SUM(INDIRECT(ADDRESS(ROW()+(-1), COLUMN()+(0), 1)),INDIRECT(ADDRESS(ROW()+(-2), COLUMN()+(0), 1))), 2)</f>
        <v>0.81</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0.011</v>
      </c>
      <c r="G17" s="13">
        <v>31.29</v>
      </c>
      <c r="H17" s="13">
        <f ca="1">ROUND(INDIRECT(ADDRESS(ROW()+(0), COLUMN()+(-2), 1))*INDIRECT(ADDRESS(ROW()+(0), COLUMN()+(-1), 1)), 2)</f>
        <v>0.34</v>
      </c>
    </row>
    <row r="18" spans="1:8" ht="13.50" thickBot="1" customHeight="1">
      <c r="A18" s="1" t="s">
        <v>28</v>
      </c>
      <c r="B18" s="1"/>
      <c r="C18" s="1"/>
      <c r="D18" s="10" t="s">
        <v>29</v>
      </c>
      <c r="E18" s="1" t="s">
        <v>30</v>
      </c>
      <c r="F18" s="12">
        <v>0.006</v>
      </c>
      <c r="G18" s="14">
        <v>20.92</v>
      </c>
      <c r="H18" s="14">
        <f ca="1">ROUND(INDIRECT(ADDRESS(ROW()+(0), COLUMN()+(-2), 1))*INDIRECT(ADDRESS(ROW()+(0), COLUMN()+(-1), 1)), 2)</f>
        <v>0.13</v>
      </c>
    </row>
    <row r="19" spans="1:8" ht="13.50" thickBot="1" customHeight="1">
      <c r="A19" s="15"/>
      <c r="B19" s="15"/>
      <c r="C19" s="15"/>
      <c r="D19" s="15"/>
      <c r="E19" s="15"/>
      <c r="F19" s="9" t="s">
        <v>31</v>
      </c>
      <c r="G19" s="9"/>
      <c r="H19" s="17">
        <f ca="1">ROUND(SUM(INDIRECT(ADDRESS(ROW()+(-1), COLUMN()+(0), 1)),INDIRECT(ADDRESS(ROW()+(-2), COLUMN()+(0), 1))), 2)</f>
        <v>0.47</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2">
        <v>2</v>
      </c>
      <c r="G21" s="14">
        <f ca="1">ROUND(SUM(INDIRECT(ADDRESS(ROW()+(-2), COLUMN()+(1), 1)),INDIRECT(ADDRESS(ROW()+(-6), COLUMN()+(1), 1)),INDIRECT(ADDRESS(ROW()+(-10), COLUMN()+(1), 1))), 2)</f>
        <v>1.6</v>
      </c>
      <c r="H21" s="14">
        <f ca="1">ROUND(INDIRECT(ADDRESS(ROW()+(0), COLUMN()+(-2), 1))*INDIRECT(ADDRESS(ROW()+(0), COLUMN()+(-1), 1))/100, 2)</f>
        <v>0.03</v>
      </c>
    </row>
    <row r="22" spans="1:8" ht="13.50" thickBot="1" customHeight="1">
      <c r="A22" s="8"/>
      <c r="B22" s="8"/>
      <c r="C22" s="8"/>
      <c r="D22" s="8"/>
      <c r="E22" s="8"/>
      <c r="F22" s="21" t="s">
        <v>35</v>
      </c>
      <c r="G22" s="21"/>
      <c r="H22" s="22">
        <f ca="1">ROUND(SUM(INDIRECT(ADDRESS(ROW()+(-1), COLUMN()+(0), 1)),INDIRECT(ADDRESS(ROW()+(-3), COLUMN()+(0), 1)),INDIRECT(ADDRESS(ROW()+(-7), COLUMN()+(0), 1)),INDIRECT(ADDRESS(ROW()+(-11), COLUMN()+(0), 1))), 2)</f>
        <v>1.63</v>
      </c>
    </row>
  </sheetData>
  <mergeCells count="26">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F22:G22"/>
  </mergeCells>
  <pageMargins left="0.147638" right="0.147638" top="0.206693" bottom="0.206693" header="0.0" footer="0.0"/>
  <pageSetup paperSize="9" orientation="portrait"/>
  <rowBreaks count="0" manualBreakCount="0">
    </rowBreaks>
</worksheet>
</file>