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<sst xmlns="http://schemas.openxmlformats.org/spreadsheetml/2006/main" count="36" uniqueCount="36">
  <si>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</si>
  <si>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YSH010</t>
  </si>
  <si>
    <t xml:space="preserve">m</t>
  </si>
  <si>
    <t xml:space="preserve">Marca vial longitudinal.</t>
  </si>
  <si>
    <r>
      <rPr>
        <sz val="8.25"/>
        <color rgb="FF000000"/>
        <rFont val="Arial"/>
        <family val="2"/>
      </rPr>
      <t xml:space="preserve">Aplicación mecánica con máquina autopropulsada de pintura alcídica color amarillo, para marca vial longitudinal discontinua, de 40 cm de anchura, para separación de carriles.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</si>
  <si>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</si>
  <si>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</si>
  <si>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</si>
  <si>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</si>
  <si>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</si>
  <si>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</si>
  <si>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</si>
  <si>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mt27mvh030b</t>
  </si>
  <si>
    <t xml:space="preserve">kg</t>
  </si>
  <si>
    <t xml:space="preserve">Pintura alcídica color amarillo.</t>
  </si>
  <si>
    <t xml:space="preserve">Subtotal materiales:</t>
  </si>
  <si>
    <t xml:space="preserve">Equipos</t>
  </si>
  <si>
    <t xml:space="preserve">mq11bar010</t>
  </si>
  <si>
    <t xml:space="preserve">h</t>
  </si>
  <si>
    <t xml:space="preserve">Barredora remolcada con motor auxiliar.</t>
  </si>
  <si>
    <t xml:space="preserve">mq08war010b</t>
  </si>
  <si>
    <t xml:space="preserve">h</t>
  </si>
  <si>
    <t xml:space="preserve">Máquina autopropulsada, para pintar marcas viales sobre la calzada.</t>
  </si>
  <si>
    <t xml:space="preserve">Subtotal equipos:</t>
  </si>
  <si>
    <t xml:space="preserve">Mano de obra</t>
  </si>
  <si>
    <t xml:space="preserve">mo119</t>
  </si>
  <si>
    <t xml:space="preserve">h</t>
  </si>
  <si>
    <t xml:space="preserve">Oficial 1ª Seguridad y Salud.</t>
  </si>
  <si>
    <t xml:space="preserve">mo120</t>
  </si>
  <si>
    <t xml:space="preserve">h</t>
  </si>
  <si>
    <t xml:space="preserve">Peón Seguridad y Salud.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</si>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</sst>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2.38" customWidth="1"/>
    <col min="4" max="4" width="10.37" customWidth="1"/>
    <col min="5" max="5" width="60.52" customWidth="1"/>
    <col min="6" max="6" width="15.47" customWidth="1"/>
    <col min="7" max="7" width="15.64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0.081</v>
      </c>
      <c r="G10" s="14">
        <v>11.17</v>
      </c>
      <c r="H10" s="14">
        <f ca="1">ROUND(INDIRECT(ADDRESS(ROW()+(0), COLUMN()+(-2), 1))*INDIRECT(ADDRESS(ROW()+(0), COLUMN()+(-1), 1)), 2)</f>
        <v>0.9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0.001</v>
      </c>
      <c r="G13" s="13">
        <v>200.94</v>
      </c>
      <c r="H13" s="13">
        <f ca="1">ROUND(INDIRECT(ADDRESS(ROW()+(0), COLUMN()+(-2), 1))*INDIRECT(ADDRESS(ROW()+(0), COLUMN()+(-1), 1)), 2)</f>
        <v>0.2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0.001</v>
      </c>
      <c r="G14" s="14">
        <v>135.02</v>
      </c>
      <c r="H14" s="14">
        <f ca="1">ROUND(INDIRECT(ADDRESS(ROW()+(0), COLUMN()+(-2), 1))*INDIRECT(ADDRESS(ROW()+(0), COLUMN()+(-1), 1)), 2)</f>
        <v>0.14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0.34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" t="s">
        <v>25</v>
      </c>
      <c r="B17" s="1"/>
      <c r="C17" s="1"/>
      <c r="D17" s="10" t="s">
        <v>26</v>
      </c>
      <c r="E17" s="1" t="s">
        <v>27</v>
      </c>
      <c r="F17" s="11">
        <v>0.01</v>
      </c>
      <c r="G17" s="13">
        <v>31.29</v>
      </c>
      <c r="H17" s="13">
        <f ca="1">ROUND(INDIRECT(ADDRESS(ROW()+(0), COLUMN()+(-2), 1))*INDIRECT(ADDRESS(ROW()+(0), COLUMN()+(-1), 1)), 2)</f>
        <v>0.31</v>
      </c>
    </row>
    <row r="18" spans="1:8" ht="13.50" thickBot="1" customHeight="1">
      <c r="A18" s="1" t="s">
        <v>28</v>
      </c>
      <c r="B18" s="1"/>
      <c r="C18" s="1"/>
      <c r="D18" s="10" t="s">
        <v>29</v>
      </c>
      <c r="E18" s="1" t="s">
        <v>30</v>
      </c>
      <c r="F18" s="12">
        <v>0.006</v>
      </c>
      <c r="G18" s="14">
        <v>20.92</v>
      </c>
      <c r="H18" s="14">
        <f ca="1">ROUND(INDIRECT(ADDRESS(ROW()+(0), COLUMN()+(-2), 1))*INDIRECT(ADDRESS(ROW()+(0), COLUMN()+(-1), 1)), 2)</f>
        <v>0.13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1)),INDIRECT(ADDRESS(ROW()+(-2), COLUMN()+(0), 1))), 2)</f>
        <v>0.44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19"/>
      <c r="D21" s="20" t="s">
        <v>33</v>
      </c>
      <c r="E21" s="19" t="s">
        <v>34</v>
      </c>
      <c r="F21" s="12">
        <v>2</v>
      </c>
      <c r="G21" s="14">
        <f ca="1">ROUND(SUM(INDIRECT(ADDRESS(ROW()+(-2), COLUMN()+(1), 1)),INDIRECT(ADDRESS(ROW()+(-6), COLUMN()+(1), 1)),INDIRECT(ADDRESS(ROW()+(-10), COLUMN()+(1), 1))), 2)</f>
        <v>1.68</v>
      </c>
      <c r="H21" s="14">
        <f ca="1">ROUND(INDIRECT(ADDRESS(ROW()+(0), COLUMN()+(-2), 1))*INDIRECT(ADDRESS(ROW()+(0), COLUMN()+(-1), 1))/100, 2)</f>
        <v>0.03</v>
      </c>
    </row>
    <row r="22" spans="1:8" ht="13.50" thickBot="1" customHeight="1">
      <c r="A22" s="8"/>
      <c r="B22" s="8"/>
      <c r="C22" s="8"/>
      <c r="D22" s="8"/>
      <c r="E22" s="8"/>
      <c r="F22" s="21" t="s">
        <v>35</v>
      </c>
      <c r="G22" s="21"/>
      <c r="H22" s="22">
        <f ca="1">ROUND(SUM(INDIRECT(ADDRESS(ROW()+(-1), COLUMN()+(0), 1)),INDIRECT(ADDRESS(ROW()+(-3), COLUMN()+(0), 1)),INDIRECT(ADDRESS(ROW()+(-7), COLUMN()+(0), 1)),INDIRECT(ADDRESS(ROW()+(-11), COLUMN()+(0), 1))), 2)</f>
        <v>1.71</v>
      </c>
    </row>
  </sheetData>
  <mergeCells count="26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A19:C19"/>
    <mergeCell ref="F19:G19"/>
    <mergeCell ref="A20:C20"/>
    <mergeCell ref="E20:F20"/>
    <mergeCell ref="A21:C21"/>
    <mergeCell ref="A22:C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