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<sst xmlns="http://schemas.openxmlformats.org/spreadsheetml/2006/main" count="44" uniqueCount="44">
  <si>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</si>
  <si>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NIG226</t>
  </si>
  <si>
    <t xml:space="preserve">m²</t>
  </si>
  <si>
    <t xml:space="preserve">Reparación de impermeabilización de galerías y balcones. Sistema Ecodry80 "REVESTECH".</t>
  </si>
  <si>
    <r>
      <rPr>
        <sz val="8.25"/>
        <color rgb="FF000000"/>
        <rFont val="Arial"/>
        <family val="2"/>
      </rPr>
      <t xml:space="preserve">Reparación de impermeabilización de galerías y balcones. Sistema Ecodry80 "REVESTECH", formado por lámina impermeabilizante flexible tipo CPE, Ecodry80 30 "REVESTECH", compuesta de una doble hoja de poliolefina termoplástica con acetato de vinil etileno, con ambas caras revestidas de fibras de poliéster reciclado no tejidas, de 0,8 mm de espesor y 625 g/m², fijada al soporte con adhesivo cementoso mejorado, deformable y tixotrópico, C2 TE S1 extendido con plancha dentada. Incluso piezas especiales "REVESTECH" para la resolución de ángulos internos Ecodry Cornerin y externos Ecodry Cornerout, resolución de uniones con banda Ecodry Banda 13x30, banda perimetral para la resolución de encuentros con paramentos y adhesivo Seal Plus para el sellado de juntas. El precio incluye la preparación del soporte, pero no incluye el piso.</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</si>
  <si>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</si>
  <si>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</si>
  <si>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</si>
  <si>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</si>
  <si>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</si>
  <si>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</si>
  <si>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</si>
  <si>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mt09mcm060a</t>
  </si>
  <si>
    <t xml:space="preserve">kg</t>
  </si>
  <si>
    <t xml:space="preserve">Adhesivo cementoso mejorado, C2 TE S1, deformable, con deslizamiento reducido y tiempo abierto ampliado, color gris, a base de cemento, agregados de granulometría fina, resinas sintéticas y aditivos especiales, con propiedades tixotrópicas y de endurecimiento sin retracción.</t>
  </si>
  <si>
    <t xml:space="preserve">mt15rev510a</t>
  </si>
  <si>
    <t xml:space="preserve">m²</t>
  </si>
  <si>
    <t xml:space="preserve">Lámina impermeabilizante flexible tipo CPE, Ecodry80 30 "REVESTECH", compuesta de una doble hoja de poliolefina termoplástica con acetato de vinil etileno, con ambas caras revestidas de fibras de poliéster reciclado no tejidas, de 0,8 mm de espesor y 625 g/m², suministrada en rollos de 1,5 m de anchura y 30 m de longitud.</t>
  </si>
  <si>
    <t xml:space="preserve">mt15rev170c</t>
  </si>
  <si>
    <t xml:space="preserve">kg</t>
  </si>
  <si>
    <t xml:space="preserve">Adhesivo a base de poliuretano, Seal Plus "REVESTECH", color marrón, para el sellado de juntas.</t>
  </si>
  <si>
    <t xml:space="preserve">mt15rev558a</t>
  </si>
  <si>
    <t xml:space="preserve">m</t>
  </si>
  <si>
    <t xml:space="preserve">Banda de refuerzo para lámina impermeabilizante flexible tipo CPE, Ecodry Banda 13x30 "REVESTECH", de 127 mm de anchura, compuesta de una doble hoja de poliolefina termoplástica con acetato de vinil etileno, con ambas caras revestidas de fibras de poliéster reciclado no tejidas, de 0,52 mm de espesor y 335 g/m².</t>
  </si>
  <si>
    <t xml:space="preserve">mt15rev555a</t>
  </si>
  <si>
    <t xml:space="preserve">Ud</t>
  </si>
  <si>
    <t xml:space="preserve">Complemento para refuerzo de puntos singulares en tratamientos impermeabilizantes mediante piezas para la resolución de ángulos internos, Ecodry Cornerin "REVESTECH".</t>
  </si>
  <si>
    <t xml:space="preserve">mt15rev556b</t>
  </si>
  <si>
    <t xml:space="preserve">Ud</t>
  </si>
  <si>
    <t xml:space="preserve">Complemento para refuerzo de puntos singulares en tratamientos impermeabilizantes mediante piezas para la resolución de ángulos externos, Ecodry Cornerout "REVESTECH".</t>
  </si>
  <si>
    <t xml:space="preserve">Subtotal materiales:</t>
  </si>
  <si>
    <t xml:space="preserve">Mano de obra</t>
  </si>
  <si>
    <t xml:space="preserve">mo029</t>
  </si>
  <si>
    <t xml:space="preserve">h</t>
  </si>
  <si>
    <t xml:space="preserve">Operario aplicador de láminas impermeabilizantes.</t>
  </si>
  <si>
    <t xml:space="preserve">mo067</t>
  </si>
  <si>
    <t xml:space="preserve">h</t>
  </si>
  <si>
    <t xml:space="preserve">Oficial aplicador de láminas impermeabilizantes.</t>
  </si>
  <si>
    <t xml:space="preserve">Subtotal mano de obra:</t>
  </si>
  <si>
    <t xml:space="preserve">Herramientas</t>
  </si>
  <si>
    <t xml:space="preserve">%</t>
  </si>
  <si>
    <t xml:space="preserve">Herramientas</t>
  </si>
  <si>
    <t xml:space="preserve">Coste de mantenimiento decenal: S/. 3,30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</si>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</sst>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5.61" customWidth="1"/>
    <col min="3" max="3" width="0.68" customWidth="1"/>
    <col min="4" max="4" width="6.97" customWidth="1"/>
    <col min="5" max="5" width="74.80" customWidth="1"/>
    <col min="6" max="6" width="12.41" customWidth="1"/>
    <col min="7" max="7" width="11.56" customWidth="1"/>
    <col min="8" max="8" width="9.01"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45.00" thickBot="1" customHeight="1">
      <c r="A10" s="1" t="s">
        <v>12</v>
      </c>
      <c r="B10" s="1"/>
      <c r="C10" s="10" t="s">
        <v>13</v>
      </c>
      <c r="D10" s="10"/>
      <c r="E10" s="1" t="s">
        <v>14</v>
      </c>
      <c r="F10" s="11">
        <v>0.6</v>
      </c>
      <c r="G10" s="12">
        <v>2.52</v>
      </c>
      <c r="H10" s="12">
        <f ca="1">ROUND(INDIRECT(ADDRESS(ROW()+(0), COLUMN()+(-2), 1))*INDIRECT(ADDRESS(ROW()+(0), COLUMN()+(-1), 1)), 2)</f>
        <v>1.51</v>
      </c>
    </row>
    <row r="11" spans="1:8" ht="45.00" thickBot="1" customHeight="1">
      <c r="A11" s="1" t="s">
        <v>15</v>
      </c>
      <c r="B11" s="1"/>
      <c r="C11" s="10" t="s">
        <v>16</v>
      </c>
      <c r="D11" s="10"/>
      <c r="E11" s="1" t="s">
        <v>17</v>
      </c>
      <c r="F11" s="11">
        <v>1.1</v>
      </c>
      <c r="G11" s="12">
        <v>72.23</v>
      </c>
      <c r="H11" s="12">
        <f ca="1">ROUND(INDIRECT(ADDRESS(ROW()+(0), COLUMN()+(-2), 1))*INDIRECT(ADDRESS(ROW()+(0), COLUMN()+(-1), 1)), 2)</f>
        <v>79.45</v>
      </c>
    </row>
    <row r="12" spans="1:8" ht="24.00" thickBot="1" customHeight="1">
      <c r="A12" s="1" t="s">
        <v>18</v>
      </c>
      <c r="B12" s="1"/>
      <c r="C12" s="10" t="s">
        <v>19</v>
      </c>
      <c r="D12" s="10"/>
      <c r="E12" s="1" t="s">
        <v>20</v>
      </c>
      <c r="F12" s="11">
        <v>0.05</v>
      </c>
      <c r="G12" s="12">
        <v>91.37</v>
      </c>
      <c r="H12" s="12">
        <f ca="1">ROUND(INDIRECT(ADDRESS(ROW()+(0), COLUMN()+(-2), 1))*INDIRECT(ADDRESS(ROW()+(0), COLUMN()+(-1), 1)), 2)</f>
        <v>4.57</v>
      </c>
    </row>
    <row r="13" spans="1:8" ht="45.00" thickBot="1" customHeight="1">
      <c r="A13" s="1" t="s">
        <v>21</v>
      </c>
      <c r="B13" s="1"/>
      <c r="C13" s="10" t="s">
        <v>22</v>
      </c>
      <c r="D13" s="10"/>
      <c r="E13" s="1" t="s">
        <v>23</v>
      </c>
      <c r="F13" s="11">
        <v>0.25</v>
      </c>
      <c r="G13" s="12">
        <v>16.51</v>
      </c>
      <c r="H13" s="12">
        <f ca="1">ROUND(INDIRECT(ADDRESS(ROW()+(0), COLUMN()+(-2), 1))*INDIRECT(ADDRESS(ROW()+(0), COLUMN()+(-1), 1)), 2)</f>
        <v>4.13</v>
      </c>
    </row>
    <row r="14" spans="1:8" ht="24.00" thickBot="1" customHeight="1">
      <c r="A14" s="1" t="s">
        <v>24</v>
      </c>
      <c r="B14" s="1"/>
      <c r="C14" s="10" t="s">
        <v>25</v>
      </c>
      <c r="D14" s="10"/>
      <c r="E14" s="1" t="s">
        <v>26</v>
      </c>
      <c r="F14" s="11">
        <v>0.2</v>
      </c>
      <c r="G14" s="12">
        <v>38.71</v>
      </c>
      <c r="H14" s="12">
        <f ca="1">ROUND(INDIRECT(ADDRESS(ROW()+(0), COLUMN()+(-2), 1))*INDIRECT(ADDRESS(ROW()+(0), COLUMN()+(-1), 1)), 2)</f>
        <v>7.74</v>
      </c>
    </row>
    <row r="15" spans="1:8" ht="34.50" thickBot="1" customHeight="1">
      <c r="A15" s="1" t="s">
        <v>27</v>
      </c>
      <c r="B15" s="1"/>
      <c r="C15" s="10" t="s">
        <v>28</v>
      </c>
      <c r="D15" s="10"/>
      <c r="E15" s="1" t="s">
        <v>29</v>
      </c>
      <c r="F15" s="13">
        <v>0.1</v>
      </c>
      <c r="G15" s="14">
        <v>41.69</v>
      </c>
      <c r="H15" s="14">
        <f ca="1">ROUND(INDIRECT(ADDRESS(ROW()+(0), COLUMN()+(-2), 1))*INDIRECT(ADDRESS(ROW()+(0), COLUMN()+(-1), 1)), 2)</f>
        <v>4.17</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101.57</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0.41</v>
      </c>
      <c r="G18" s="12">
        <v>32.86</v>
      </c>
      <c r="H18" s="12">
        <f ca="1">ROUND(INDIRECT(ADDRESS(ROW()+(0), COLUMN()+(-2), 1))*INDIRECT(ADDRESS(ROW()+(0), COLUMN()+(-1), 1)), 2)</f>
        <v>13.47</v>
      </c>
    </row>
    <row r="19" spans="1:8" ht="13.50" thickBot="1" customHeight="1">
      <c r="A19" s="1" t="s">
        <v>35</v>
      </c>
      <c r="B19" s="1"/>
      <c r="C19" s="10" t="s">
        <v>36</v>
      </c>
      <c r="D19" s="10"/>
      <c r="E19" s="1" t="s">
        <v>37</v>
      </c>
      <c r="F19" s="13">
        <v>0.41</v>
      </c>
      <c r="G19" s="14">
        <v>22.82</v>
      </c>
      <c r="H19" s="14">
        <f ca="1">ROUND(INDIRECT(ADDRESS(ROW()+(0), COLUMN()+(-2), 1))*INDIRECT(ADDRESS(ROW()+(0), COLUMN()+(-1), 1)), 2)</f>
        <v>9.36</v>
      </c>
    </row>
    <row r="20" spans="1:8" ht="13.50" thickBot="1" customHeight="1">
      <c r="A20" s="15"/>
      <c r="B20" s="15"/>
      <c r="C20" s="15"/>
      <c r="D20" s="15"/>
      <c r="E20" s="15"/>
      <c r="F20" s="9" t="s">
        <v>38</v>
      </c>
      <c r="G20" s="9"/>
      <c r="H20" s="17">
        <f ca="1">ROUND(SUM(INDIRECT(ADDRESS(ROW()+(-1), COLUMN()+(0), 1)),INDIRECT(ADDRESS(ROW()+(-2), COLUMN()+(0), 1))), 2)</f>
        <v>22.83</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2)</f>
        <v>124.4</v>
      </c>
      <c r="H22" s="14">
        <f ca="1">ROUND(INDIRECT(ADDRESS(ROW()+(0), COLUMN()+(-2), 1))*INDIRECT(ADDRESS(ROW()+(0), COLUMN()+(-1), 1))/100, 2)</f>
        <v>2.49</v>
      </c>
    </row>
    <row r="23" spans="1:8" ht="13.50" thickBot="1" customHeight="1">
      <c r="A23" s="21" t="s">
        <v>42</v>
      </c>
      <c r="B23" s="21"/>
      <c r="C23" s="22"/>
      <c r="D23" s="22"/>
      <c r="E23" s="23"/>
      <c r="F23" s="24" t="s">
        <v>43</v>
      </c>
      <c r="G23" s="25"/>
      <c r="H23" s="26">
        <f ca="1">ROUND(SUM(INDIRECT(ADDRESS(ROW()+(-1), COLUMN()+(0), 1)),INDIRECT(ADDRESS(ROW()+(-3), COLUMN()+(0), 1)),INDIRECT(ADDRESS(ROW()+(-7), COLUMN()+(0), 1))), 2)</f>
        <v>126.89</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