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<sst xmlns="http://schemas.openxmlformats.org/spreadsheetml/2006/main" count="41" uniqueCount="41">
  <si>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</si>
  <si>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NIH101</t>
  </si>
  <si>
    <t xml:space="preserve">Ud</t>
  </si>
  <si>
    <t xml:space="preserve">Impermeabilización de ducha de obra con sumidero, sistema Sumi Level "REVESTECH".</t>
  </si>
  <si>
    <r>
      <rPr>
        <sz val="8.25"/>
        <color rgb="FF000000"/>
        <rFont val="Arial"/>
        <family val="2"/>
      </rPr>
      <t xml:space="preserve">Impermeabilización de paramentos verticales y horizontales de ducha de obra con sumidero, sistema Sumi Level "REVESTECH", compuesta por kit Sumi Level 20x20, de 200x200 mm, formado por lámina impermeabilizante flexible tipo EVAC Dry50, de 1500x2000 mm compuesta de una doble hoja de poliolefina termoplástica con acetato de vinil etileno, con ambas caras revestidas de fibras de poliéster no tejidas, de 0,52 mm de espesor y 335 g/m², con unión termosellada a la base cuadrada, modular y autolimpiable, para ocultar bajo el pavimento, de poliuretano, con tratamiento antibacteriano y fungicida de 238x238 mm, trampa de sello hidráulico, convertible en no sifónico de polipropileno de 60 mm de altura, de salida horizontal y 40 mm de diámetro, y llave para registro de acero inoxidable, y lámina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</si>
  <si>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</si>
  <si>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</si>
  <si>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</si>
  <si>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</si>
  <si>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</si>
  <si>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</si>
  <si>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</si>
  <si>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</si>
  <si>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</si>
  <si>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</si>
  <si>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</si>
  <si>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</si>
  <si>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</si>
  <si>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mt15rev310a</t>
  </si>
  <si>
    <t xml:space="preserve">Ud</t>
  </si>
  <si>
    <t xml:space="preserve">Kit Sumi Level 20x20 "REVESTECH", de 200x200 mm, formado por lámina impermeabilizante flexible tipo EVAC Dry50, de 1500x2000 mm compuesta de una doble hoja de poliolefina termoplástica con acetato de vinil etileno, con ambas caras revestidas de fibras de poliéster no tejidas, de 0,52 mm de espesor y 335 g/m², con unión termosellada a la base cuadrada, modular y autolimpiable, para ocultar bajo el pavimento, de poliuretano, con tratamiento antibacteriano y fungicida de 238x238 mm, trampa de sello hidráulico, convertible en no sifónico de polipropileno de 60 mm de altura, de salida horizontal y 40 mm de diámetro, y llave para registro de acero inoxidable, para impermeabilización y desagüe de ducha de obra.</t>
  </si>
  <si>
    <t xml:space="preserve">mt15rev170c</t>
  </si>
  <si>
    <t xml:space="preserve">kg</t>
  </si>
  <si>
    <t xml:space="preserve">Adhesivo a base de poliuretano, Seal Plus "REVESTECH", color marrón, para el sellado de juntas.</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</si>
  <si>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</si>
  <si>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</si>
  <si>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</si>
  <si>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</si>
  <si>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</si>
  <si>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</si>
  <si>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</si>
  <si>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</si>
  <si>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</si>
  <si>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</si>
  <si>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</si>
  <si>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</si>
  <si>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</si>
  <si>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</si>
  <si>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</si>
  <si>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37,59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</si>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</sst>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2.25"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v>
      </c>
      <c r="F10" s="12">
        <v>2.52</v>
      </c>
      <c r="G10" s="12">
        <f ca="1">ROUND(INDIRECT(ADDRESS(ROW()+(0), COLUMN()+(-2), 1))*INDIRECT(ADDRESS(ROW()+(0), COLUMN()+(-1), 1)), 2)</f>
        <v>40.32</v>
      </c>
    </row>
    <row r="11" spans="1:7" ht="45.00" thickBot="1" customHeight="1">
      <c r="A11" s="1" t="s">
        <v>15</v>
      </c>
      <c r="B11" s="1"/>
      <c r="C11" s="10" t="s">
        <v>16</v>
      </c>
      <c r="D11" s="1" t="s">
        <v>17</v>
      </c>
      <c r="E11" s="11">
        <v>5</v>
      </c>
      <c r="F11" s="12">
        <v>63.74</v>
      </c>
      <c r="G11" s="12">
        <f ca="1">ROUND(INDIRECT(ADDRESS(ROW()+(0), COLUMN()+(-2), 1))*INDIRECT(ADDRESS(ROW()+(0), COLUMN()+(-1), 1)), 2)</f>
        <v>318.7</v>
      </c>
    </row>
    <row r="12" spans="1:7" ht="97.50" thickBot="1" customHeight="1">
      <c r="A12" s="1" t="s">
        <v>18</v>
      </c>
      <c r="B12" s="1"/>
      <c r="C12" s="10" t="s">
        <v>19</v>
      </c>
      <c r="D12" s="1" t="s">
        <v>20</v>
      </c>
      <c r="E12" s="11">
        <v>1</v>
      </c>
      <c r="F12" s="12">
        <v>1327.48</v>
      </c>
      <c r="G12" s="12">
        <f ca="1">ROUND(INDIRECT(ADDRESS(ROW()+(0), COLUMN()+(-2), 1))*INDIRECT(ADDRESS(ROW()+(0), COLUMN()+(-1), 1)), 2)</f>
        <v>1327.48</v>
      </c>
    </row>
    <row r="13" spans="1:7" ht="24.00" thickBot="1" customHeight="1">
      <c r="A13" s="1" t="s">
        <v>21</v>
      </c>
      <c r="B13" s="1"/>
      <c r="C13" s="10" t="s">
        <v>22</v>
      </c>
      <c r="D13" s="1" t="s">
        <v>23</v>
      </c>
      <c r="E13" s="11">
        <v>0.11</v>
      </c>
      <c r="F13" s="12">
        <v>91.37</v>
      </c>
      <c r="G13" s="12">
        <f ca="1">ROUND(INDIRECT(ADDRESS(ROW()+(0), COLUMN()+(-2), 1))*INDIRECT(ADDRESS(ROW()+(0), COLUMN()+(-1), 1)), 2)</f>
        <v>10.05</v>
      </c>
    </row>
    <row r="14" spans="1:7" ht="24.00" thickBot="1" customHeight="1">
      <c r="A14" s="1" t="s">
        <v>24</v>
      </c>
      <c r="B14" s="1"/>
      <c r="C14" s="10" t="s">
        <v>25</v>
      </c>
      <c r="D14" s="1" t="s">
        <v>26</v>
      </c>
      <c r="E14" s="13">
        <v>1</v>
      </c>
      <c r="F14" s="14">
        <v>38.71</v>
      </c>
      <c r="G14" s="14">
        <f ca="1">ROUND(INDIRECT(ADDRESS(ROW()+(0), COLUMN()+(-2), 1))*INDIRECT(ADDRESS(ROW()+(0), COLUMN()+(-1), 1)), 2)</f>
        <v>38.71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1735.26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2.013</v>
      </c>
      <c r="F17" s="12">
        <v>31.48</v>
      </c>
      <c r="G17" s="12">
        <f ca="1">ROUND(INDIRECT(ADDRESS(ROW()+(0), COLUMN()+(-2), 1))*INDIRECT(ADDRESS(ROW()+(0), COLUMN()+(-1), 1)), 2)</f>
        <v>63.37</v>
      </c>
    </row>
    <row r="18" spans="1:7" ht="13.50" thickBot="1" customHeight="1">
      <c r="A18" s="1" t="s">
        <v>32</v>
      </c>
      <c r="B18" s="1"/>
      <c r="C18" s="10" t="s">
        <v>33</v>
      </c>
      <c r="D18" s="1" t="s">
        <v>34</v>
      </c>
      <c r="E18" s="13">
        <v>2.013</v>
      </c>
      <c r="F18" s="14">
        <v>21.86</v>
      </c>
      <c r="G18" s="14">
        <f ca="1">ROUND(INDIRECT(ADDRESS(ROW()+(0), COLUMN()+(-2), 1))*INDIRECT(ADDRESS(ROW()+(0), COLUMN()+(-1), 1)), 2)</f>
        <v>44</v>
      </c>
    </row>
    <row r="19" spans="1:7" ht="13.50" thickBot="1" customHeight="1">
      <c r="A19" s="15"/>
      <c r="B19" s="15"/>
      <c r="C19" s="15"/>
      <c r="D19" s="15"/>
      <c r="E19" s="9" t="s">
        <v>35</v>
      </c>
      <c r="F19" s="9"/>
      <c r="G19" s="17">
        <f ca="1">ROUND(SUM(INDIRECT(ADDRESS(ROW()+(-1), COLUMN()+(0), 1)),INDIRECT(ADDRESS(ROW()+(-2), COLUMN()+(0), 1))), 2)</f>
        <v>107.37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1842.63</v>
      </c>
      <c r="G21" s="14">
        <f ca="1">ROUND(INDIRECT(ADDRESS(ROW()+(0), COLUMN()+(-2), 1))*INDIRECT(ADDRESS(ROW()+(0), COLUMN()+(-1), 1))/100, 2)</f>
        <v>36.85</v>
      </c>
    </row>
    <row r="22" spans="1:7" ht="13.50" thickBot="1" customHeight="1">
      <c r="A22" s="21" t="s">
        <v>39</v>
      </c>
      <c r="B22" s="21"/>
      <c r="C22" s="22"/>
      <c r="D22" s="23"/>
      <c r="E22" s="24" t="s">
        <v>40</v>
      </c>
      <c r="F22" s="25"/>
      <c r="G22" s="26">
        <f ca="1">ROUND(SUM(INDIRECT(ADDRESS(ROW()+(-1), COLUMN()+(0), 1)),INDIRECT(ADDRESS(ROW()+(-3), COLUMN()+(0), 1)),INDIRECT(ADDRESS(ROW()+(-7), COLUMN()+(0), 1))), 2)</f>
        <v>1879.48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