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<sst xmlns="http://schemas.openxmlformats.org/spreadsheetml/2006/main" count="38" uniqueCount="38">
  <si>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</si>
  <si>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</si>
  <si>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</si>
  <si>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Lavadero de cocina.</t>
  </si>
  <si>
    <r>
      <rPr>
        <sz val="8.25"/>
        <color rgb="FF000000"/>
        <rFont val="Arial"/>
        <family val="2"/>
      </rPr>
      <t xml:space="preserve">Lavadero de ropa de ropa de ropa de ropa de cocina de acero inoxidable para instalación en tablero, modelo J-45 "ROCA", de 1 poza, de 450x490x155 mm, con válvula de desagüe, para tablero de cocina, equipado con grifo mezclador monomando de repisa para lavadero de ropa de ropa de ropa de ropa de ropa de cocina, de caño alto giratorio superior, acabado cromado, con cartucho cerámico, modelo Monodin "ROCA", con aireador y enlaces de alimentación flexibles, válvula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</si>
  <si>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</si>
  <si>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</si>
  <si>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</si>
  <si>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</si>
  <si>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</si>
  <si>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</si>
  <si>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</si>
  <si>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mt30fxr100aa</t>
  </si>
  <si>
    <t xml:space="preserve">Ud</t>
  </si>
  <si>
    <t xml:space="preserve">Lavadero de cocina de acero inoxidable para instalación en tablero, modelo J-45 "ROCA", de 1 poza, de 450x490x155 mm, con válvula de desagüe.</t>
  </si>
  <si>
    <t xml:space="preserve">mt31gmo300a</t>
  </si>
  <si>
    <t xml:space="preserve">Ud</t>
  </si>
  <si>
    <t xml:space="preserve">Grifo mezclador monomando de repisa para lavadero de cocina, de caño alto giratorio superior, acabado cromado, con cartucho cerámico, modelo Monodin "ROCA", con aireador y enlaces de alimentación flexibles.</t>
  </si>
  <si>
    <t xml:space="preserve">mt30lla030</t>
  </si>
  <si>
    <t xml:space="preserve">Ud</t>
  </si>
  <si>
    <t xml:space="preserve">Llave de regulación de 1/2", para lavadero de cocina o lavadero de ropa, acabado cromado.</t>
  </si>
  <si>
    <t xml:space="preserve">mt30sif020a</t>
  </si>
  <si>
    <t xml:space="preserve">Ud</t>
  </si>
  <si>
    <t xml:space="preserve">Sifón botella sencillo de 1 1/2" para lavadero de cocina de 1 poza, con válvula extensible.</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</si>
  <si>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</si>
  <si>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</si>
  <si>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</si>
  <si>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</si>
  <si>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</si>
  <si>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</si>
  <si>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</si>
  <si>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</si>
  <si>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</si>
  <si>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</si>
  <si>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</si>
  <si>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</si>
  <si>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1.184,28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</si>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</sst>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665.79</v>
      </c>
      <c r="H10" s="12">
        <f ca="1">ROUND(INDIRECT(ADDRESS(ROW()+(0), COLUMN()+(-2), 1))*INDIRECT(ADDRESS(ROW()+(0), COLUMN()+(-1), 1)), 2)</f>
        <v>665.79</v>
      </c>
    </row>
    <row r="11" spans="1:8" ht="34.50" thickBot="1" customHeight="1">
      <c r="A11" s="1" t="s">
        <v>15</v>
      </c>
      <c r="B11" s="1"/>
      <c r="C11" s="10" t="s">
        <v>16</v>
      </c>
      <c r="D11" s="10"/>
      <c r="E11" s="1" t="s">
        <v>17</v>
      </c>
      <c r="F11" s="11">
        <v>1</v>
      </c>
      <c r="G11" s="12">
        <v>717.45</v>
      </c>
      <c r="H11" s="12">
        <f ca="1">ROUND(INDIRECT(ADDRESS(ROW()+(0), COLUMN()+(-2), 1))*INDIRECT(ADDRESS(ROW()+(0), COLUMN()+(-1), 1)), 2)</f>
        <v>717.45</v>
      </c>
    </row>
    <row r="12" spans="1:8" ht="24.00" thickBot="1" customHeight="1">
      <c r="A12" s="1" t="s">
        <v>18</v>
      </c>
      <c r="B12" s="1"/>
      <c r="C12" s="10" t="s">
        <v>19</v>
      </c>
      <c r="D12" s="10"/>
      <c r="E12" s="1" t="s">
        <v>20</v>
      </c>
      <c r="F12" s="11">
        <v>2</v>
      </c>
      <c r="G12" s="12">
        <v>104.14</v>
      </c>
      <c r="H12" s="12">
        <f ca="1">ROUND(INDIRECT(ADDRESS(ROW()+(0), COLUMN()+(-2), 1))*INDIRECT(ADDRESS(ROW()+(0), COLUMN()+(-1), 1)), 2)</f>
        <v>208.28</v>
      </c>
    </row>
    <row r="13" spans="1:8" ht="24.00" thickBot="1" customHeight="1">
      <c r="A13" s="1" t="s">
        <v>21</v>
      </c>
      <c r="B13" s="1"/>
      <c r="C13" s="10" t="s">
        <v>22</v>
      </c>
      <c r="D13" s="10"/>
      <c r="E13" s="1" t="s">
        <v>23</v>
      </c>
      <c r="F13" s="13">
        <v>1</v>
      </c>
      <c r="G13" s="14">
        <v>20.87</v>
      </c>
      <c r="H13" s="14">
        <f ca="1">ROUND(INDIRECT(ADDRESS(ROW()+(0), COLUMN()+(-2), 1))*INDIRECT(ADDRESS(ROW()+(0), COLUMN()+(-1), 1)), 2)</f>
        <v>20.87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1612.39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0.942</v>
      </c>
      <c r="G16" s="12">
        <v>32.35</v>
      </c>
      <c r="H16" s="12">
        <f ca="1">ROUND(INDIRECT(ADDRESS(ROW()+(0), COLUMN()+(-2), 1))*INDIRECT(ADDRESS(ROW()+(0), COLUMN()+(-1), 1)), 2)</f>
        <v>30.47</v>
      </c>
    </row>
    <row r="17" spans="1:8" ht="13.50" thickBot="1" customHeight="1">
      <c r="A17" s="1" t="s">
        <v>29</v>
      </c>
      <c r="B17" s="1"/>
      <c r="C17" s="10" t="s">
        <v>30</v>
      </c>
      <c r="D17" s="10"/>
      <c r="E17" s="1" t="s">
        <v>31</v>
      </c>
      <c r="F17" s="13">
        <v>0.724</v>
      </c>
      <c r="G17" s="14">
        <v>21.82</v>
      </c>
      <c r="H17" s="14">
        <f ca="1">ROUND(INDIRECT(ADDRESS(ROW()+(0), COLUMN()+(-2), 1))*INDIRECT(ADDRESS(ROW()+(0), COLUMN()+(-1), 1)), 2)</f>
        <v>15.8</v>
      </c>
    </row>
    <row r="18" spans="1:8" ht="13.50" thickBot="1" customHeight="1">
      <c r="A18" s="15"/>
      <c r="B18" s="15"/>
      <c r="C18" s="15"/>
      <c r="D18" s="15"/>
      <c r="E18" s="15"/>
      <c r="F18" s="9" t="s">
        <v>32</v>
      </c>
      <c r="G18" s="9"/>
      <c r="H18" s="17">
        <f ca="1">ROUND(SUM(INDIRECT(ADDRESS(ROW()+(-1), COLUMN()+(0), 1)),INDIRECT(ADDRESS(ROW()+(-2), COLUMN()+(0), 1))), 2)</f>
        <v>46.27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1658.66</v>
      </c>
      <c r="H20" s="14">
        <f ca="1">ROUND(INDIRECT(ADDRESS(ROW()+(0), COLUMN()+(-2), 1))*INDIRECT(ADDRESS(ROW()+(0), COLUMN()+(-1), 1))/100, 2)</f>
        <v>33.17</v>
      </c>
    </row>
    <row r="21" spans="1:8" ht="13.50" thickBot="1" customHeight="1">
      <c r="A21" s="21" t="s">
        <v>36</v>
      </c>
      <c r="B21" s="21"/>
      <c r="C21" s="22"/>
      <c r="D21" s="22"/>
      <c r="E21" s="23"/>
      <c r="F21" s="24" t="s">
        <v>37</v>
      </c>
      <c r="G21" s="25"/>
      <c r="H21" s="26">
        <f ca="1">ROUND(SUM(INDIRECT(ADDRESS(ROW()+(-1), COLUMN()+(0), 1)),INDIRECT(ADDRESS(ROW()+(-3), COLUMN()+(0), 1)),INDIRECT(ADDRESS(ROW()+(-7), COLUMN()+(0), 1))), 2)</f>
        <v>1691.83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