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<sst xmlns="http://schemas.openxmlformats.org/spreadsheetml/2006/main" count="34" uniqueCount="34">
  <si>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</si>
  <si>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RSY030</t>
  </si>
  <si>
    <t xml:space="preserve">m²</t>
  </si>
  <si>
    <t xml:space="preserve">Fraguado de piso de piedra natural.</t>
  </si>
  <si>
    <r>
      <rPr>
        <sz val="8.25"/>
        <color rgb="FF000000"/>
        <rFont val="Arial"/>
        <family val="2"/>
      </rPr>
      <t xml:space="preserve">Fraguado de piso de piedra natural con juntas enrasadas de 3 mm de anchura, mediante mortero de juntas cementoso mejorado, tipo CG2 W A, con absorción de agua reducida y resistencia elevada a la abrasión, Webercolor Junta Ancha "WEBER", color Blanco, previa eliminación del material de juntas existentes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</si>
  <si>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</si>
  <si>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</si>
  <si>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</si>
  <si>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</si>
  <si>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</si>
  <si>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</si>
  <si>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</si>
  <si>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mt09mcw050ha</t>
  </si>
  <si>
    <t xml:space="preserve">kg</t>
  </si>
  <si>
    <t xml:space="preserve">Mortero de juntas cementoso mejorado, tipo CG2 W A, con absorción de agua reducida y resistencia elevada a la abrasión, Webercolor Junta Ancha "WEBER", color Blanco, compuesto de cemento, agregados calcáreos, resinas sintéticas, aditivos orgánicos e inorgánicos específicos y pigmentos minerales, con muy bajo contenido de sustancias orgánicas volátiles (VOC), de endurecimiento sin retracción e impermeable al agua, para rejuntado de todo tipo de piezas cerámicas y piedras naturales, para juntas de 3 a 15 mm.</t>
  </si>
  <si>
    <t xml:space="preserve">Subtotal materiales:</t>
  </si>
  <si>
    <t xml:space="preserve">Equipos</t>
  </si>
  <si>
    <t xml:space="preserve">mq08lch030</t>
  </si>
  <si>
    <t xml:space="preserve">h</t>
  </si>
  <si>
    <t xml:space="preserve">Equipo de chorro de aire a presión.</t>
  </si>
  <si>
    <t xml:space="preserve">Subtotal equipos:</t>
  </si>
  <si>
    <t xml:space="preserve">Mano de obra</t>
  </si>
  <si>
    <t xml:space="preserve">mo077</t>
  </si>
  <si>
    <t xml:space="preserve">h</t>
  </si>
  <si>
    <t xml:space="preserve">Oficial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</si>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</sst>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82" customWidth="1"/>
    <col min="4" max="4" width="72.42" customWidth="1"/>
    <col min="5" max="5" width="13.43" customWidth="1"/>
    <col min="6" max="6" width="12.58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2">
        <v>0.04</v>
      </c>
      <c r="F10" s="14">
        <v>3.72</v>
      </c>
      <c r="G10" s="14">
        <f ca="1">ROUND(INDIRECT(ADDRESS(ROW()+(0), COLUMN()+(-2), 1))*INDIRECT(ADDRESS(ROW()+(0), COLUMN()+(-1), 1)), 2)</f>
        <v>0.15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0.15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0.059</v>
      </c>
      <c r="F13" s="14">
        <v>9.67</v>
      </c>
      <c r="G13" s="14">
        <f ca="1">ROUND(INDIRECT(ADDRESS(ROW()+(0), COLUMN()+(-2), 1))*INDIRECT(ADDRESS(ROW()+(0), COLUMN()+(-1), 1)), 2)</f>
        <v>0.57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0.57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0.366</v>
      </c>
      <c r="F16" s="13">
        <v>21.86</v>
      </c>
      <c r="G16" s="13">
        <f ca="1">ROUND(INDIRECT(ADDRESS(ROW()+(0), COLUMN()+(-2), 1))*INDIRECT(ADDRESS(ROW()+(0), COLUMN()+(-1), 1)), 2)</f>
        <v>8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0.366</v>
      </c>
      <c r="F17" s="14">
        <v>21.05</v>
      </c>
      <c r="G17" s="14">
        <f ca="1">ROUND(INDIRECT(ADDRESS(ROW()+(0), COLUMN()+(-2), 1))*INDIRECT(ADDRESS(ROW()+(0), COLUMN()+(-1), 1)), 2)</f>
        <v>7.7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15.7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16.42</v>
      </c>
      <c r="G20" s="14">
        <f ca="1">ROUND(INDIRECT(ADDRESS(ROW()+(0), COLUMN()+(-2), 1))*INDIRECT(ADDRESS(ROW()+(0), COLUMN()+(-1), 1))/100, 2)</f>
        <v>0.33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2)</f>
        <v>16.75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