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<sst xmlns="http://schemas.openxmlformats.org/spreadsheetml/2006/main" count="44" uniqueCount="44">
  <si>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</si>
  <si>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NIH010</t>
  </si>
  <si>
    <t xml:space="preserve">m²</t>
  </si>
  <si>
    <t xml:space="preserve">Impermeabilización bajo revestimiento en locales húmedos, con láminas de poliolefinas.</t>
  </si>
  <si>
    <r>
      <rPr>
        <sz val="8.25"/>
        <color rgb="FF000000"/>
        <rFont val="Arial"/>
        <family val="2"/>
      </rPr>
      <t xml:space="preserve">Impermeabilización bajo revestimiento cerámico o pétreo, en paramentos verticales y horizontales de locales húmedos, con lámina impermeabilizante flexible de polietileno, con ambas caras revestidas de geotextil no tejido, Schlüter-KERDI 200 "SCHLÜTER-SYSTEMS", de 0,2 mm de espesor, fijada al soporte con adhesivo cementoso de fraguado normal, C1, color gris. Incluso adhesivo bicomponente, Schlüter-KERDI-COLL-L "SCHLÜTER-SYSTEMS", banda de refuerzo Schlüter-KERDI-KEBA 100/125, banda perimetral Schlüter-KERDI-KEBA 100/125, fragua adhesiva elástica monocomponente, Schlüter-KERDI-FIX "SCHLÜTER-SYSTEMS" y complementos de refuerzo en tratamiento de puntos singulares mediante el uso de piezas especiales "SCHLÜTER-SYSTEMS" para la resolución de 2 encuentros con tuberías pasantes Schlüter-KERDI-KM.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</si>
  <si>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</si>
  <si>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</si>
  <si>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</si>
  <si>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</si>
  <si>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</si>
  <si>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</si>
  <si>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</si>
  <si>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</si>
  <si>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</si>
  <si>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</si>
  <si>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mt15res010a</t>
  </si>
  <si>
    <t xml:space="preserve">m²</t>
  </si>
  <si>
    <t xml:space="preserve">Lámina impermeabilizante flexible de polietileno, con ambas caras revestidas de geotextil no tejido, Schlüter-KERDI 200 "SCHLÜTER-SYSTEMS", de 0,2 mm de espesor.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</si>
  <si>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</si>
  <si>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</si>
  <si>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</si>
  <si>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</si>
  <si>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</si>
  <si>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anchura y 0,1 mm de espesor, para lámina impermeabilizante flexible de polietileno, con ambas caras revestidas de geotextil no tejido, suministrada en rollos de 30 m de longitud.</t>
  </si>
  <si>
    <t xml:space="preserve">mt15res050a</t>
  </si>
  <si>
    <t xml:space="preserve">Ud</t>
  </si>
  <si>
    <t xml:space="preserve">Pieza para la resolución de encuentros con tuberías pasantes de 25 mm de diámetro en tratamientos impermeabilizantes, Schlüter-KERDI-KM "SCHLÜTER-SYSTEMS".</t>
  </si>
  <si>
    <t xml:space="preserve">mt15res070a</t>
  </si>
  <si>
    <t xml:space="preserve">Ud</t>
  </si>
  <si>
    <t xml:space="preserve">Cartucho de fragua adhesiva elástica monocomponente, Schlüter-KERDI-FIX "SCHLÜTER-SYSTEMS", a base de polímeros híbridos neutros (MS), de 290 ml, color gris o blanco y acabado brillante.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</si>
  <si>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</si>
  <si>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</si>
  <si>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</si>
  <si>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</si>
  <si>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Operario aplicador de láminas impermeabilizantes.</t>
  </si>
  <si>
    <t xml:space="preserve">mo067</t>
  </si>
  <si>
    <t xml:space="preserve">h</t>
  </si>
  <si>
    <t xml:space="preserve">Oficial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</si>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</sst>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14" customWidth="1"/>
    <col min="4" max="4" width="74.80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1.06</v>
      </c>
      <c r="G10" s="12">
        <f ca="1">ROUND(INDIRECT(ADDRESS(ROW()+(0), COLUMN()+(-2), 1))*INDIRECT(ADDRESS(ROW()+(0), COLUMN()+(-1), 1)), 2)</f>
        <v>2.12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92.75</v>
      </c>
      <c r="G11" s="12">
        <f ca="1">ROUND(INDIRECT(ADDRESS(ROW()+(0), COLUMN()+(-2), 1))*INDIRECT(ADDRESS(ROW()+(0), COLUMN()+(-1), 1)), 2)</f>
        <v>97.39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</v>
      </c>
      <c r="F12" s="12">
        <v>56.23</v>
      </c>
      <c r="G12" s="12">
        <f ca="1">ROUND(INDIRECT(ADDRESS(ROW()+(0), COLUMN()+(-2), 1))*INDIRECT(ADDRESS(ROW()+(0), COLUMN()+(-1), 1)), 2)</f>
        <v>16.87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1.7</v>
      </c>
      <c r="F13" s="12">
        <v>18.96</v>
      </c>
      <c r="G13" s="12">
        <f ca="1">ROUND(INDIRECT(ADDRESS(ROW()+(0), COLUMN()+(-2), 1))*INDIRECT(ADDRESS(ROW()+(0), COLUMN()+(-1), 1)), 2)</f>
        <v>32.23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2</v>
      </c>
      <c r="F14" s="12">
        <v>9.32</v>
      </c>
      <c r="G14" s="12">
        <f ca="1">ROUND(INDIRECT(ADDRESS(ROW()+(0), COLUMN()+(-2), 1))*INDIRECT(ADDRESS(ROW()+(0), COLUMN()+(-1), 1)), 2)</f>
        <v>18.64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0.1</v>
      </c>
      <c r="F15" s="14">
        <v>112.52</v>
      </c>
      <c r="G15" s="14">
        <f ca="1">ROUND(INDIRECT(ADDRESS(ROW()+(0), COLUMN()+(-2), 1))*INDIRECT(ADDRESS(ROW()+(0), COLUMN()+(-1), 1)), 2)</f>
        <v>11.25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178.5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0.409</v>
      </c>
      <c r="F18" s="12">
        <v>31.48</v>
      </c>
      <c r="G18" s="12">
        <f ca="1">ROUND(INDIRECT(ADDRESS(ROW()+(0), COLUMN()+(-2), 1))*INDIRECT(ADDRESS(ROW()+(0), COLUMN()+(-1), 1)), 2)</f>
        <v>12.88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0.409</v>
      </c>
      <c r="F19" s="14">
        <v>21.86</v>
      </c>
      <c r="G19" s="14">
        <f ca="1">ROUND(INDIRECT(ADDRESS(ROW()+(0), COLUMN()+(-2), 1))*INDIRECT(ADDRESS(ROW()+(0), COLUMN()+(-1), 1)), 2)</f>
        <v>8.94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21.82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200.32</v>
      </c>
      <c r="G22" s="14">
        <f ca="1">ROUND(INDIRECT(ADDRESS(ROW()+(0), COLUMN()+(-2), 1))*INDIRECT(ADDRESS(ROW()+(0), COLUMN()+(-1), 1))/100, 2)</f>
        <v>4.01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204.33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