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<sst xmlns="http://schemas.openxmlformats.org/spreadsheetml/2006/main" count="67" uniqueCount="67">
  <si>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</si>
  <si>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CSL010</t>
  </si>
  <si>
    <t xml:space="preserve">m³</t>
  </si>
  <si>
    <t xml:space="preserve">Platea de cimentación.</t>
  </si>
  <si>
    <r>
      <rPr>
        <sz val="8.25"/>
        <color rgb="FF000000"/>
        <rFont val="Arial"/>
        <family val="2"/>
      </rPr>
      <t xml:space="preserve">Platea de cimentación de concreto armado, realizada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y acero Grado 60 (fy=4200 kg/cm²), con una cuantía aproximada de 85 kg/m³; acabado superficial liso mediante regla vibrante. Incluso armaduras para formación de foso de ascensor, refuerzos, pliegues, encuentros, mechas de sujeción y ampliación en muros, escaleras y rampas, cambios de nivel, alambre de atar, y separadores. El precio incluye el corte, doblado y montaje de la armadura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</si>
  <si>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</si>
  <si>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</si>
  <si>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</si>
  <si>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</si>
  <si>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</si>
  <si>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</si>
  <si>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</si>
  <si>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</si>
  <si>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</si>
  <si>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</si>
  <si>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</si>
  <si>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</si>
  <si>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</si>
  <si>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</si>
  <si>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</si>
  <si>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</si>
  <si>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</si>
  <si>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</si>
  <si>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</si>
  <si>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</si>
  <si>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</si>
  <si>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</si>
  <si>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</si>
  <si>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</si>
  <si>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</si>
  <si>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</si>
  <si>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</si>
  <si>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</si>
  <si>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</si>
  <si>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</si>
  <si>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mq06vib020</t>
  </si>
  <si>
    <t xml:space="preserve">h</t>
  </si>
  <si>
    <t xml:space="preserve">Regla vibrante de 3 m.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</si>
  <si>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</si>
  <si>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</si>
  <si>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</si>
  <si>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</si>
  <si>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</si>
  <si>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</si>
  <si>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</si>
  <si>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</si>
  <si>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</si>
  <si>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</si>
  <si>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</si>
  <si>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mo112</t>
  </si>
  <si>
    <t xml:space="preserve">h</t>
  </si>
  <si>
    <t xml:space="preserve">Peón especializado de construcción.</t>
  </si>
  <si>
    <t xml:space="preserve">mo113</t>
  </si>
  <si>
    <t xml:space="preserve">h</t>
  </si>
  <si>
    <t xml:space="preserve">Peón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</si>
  <si>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</si>
  <si>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</si>
  <si>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</si>
  <si>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</si>
  <si>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</si>
  <si>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</si>
  <si>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</si>
  <si>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</si>
  <si>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</si>
  <si>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</si>
  <si>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21,30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</si>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</sst>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71.74" customWidth="1"/>
    <col min="6" max="6" width="14.11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5</v>
      </c>
      <c r="G10" s="12">
        <v>0.47</v>
      </c>
      <c r="H10" s="12">
        <f ca="1">ROUND(INDIRECT(ADDRESS(ROW()+(0), COLUMN()+(-2), 1))*INDIRECT(ADDRESS(ROW()+(0), COLUMN()+(-1), 1)), 2)</f>
        <v>2.35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86.7</v>
      </c>
      <c r="G11" s="12">
        <v>3.23</v>
      </c>
      <c r="H11" s="12">
        <f ca="1">ROUND(INDIRECT(ADDRESS(ROW()+(0), COLUMN()+(-2), 1))*INDIRECT(ADDRESS(ROW()+(0), COLUMN()+(-1), 1)), 2)</f>
        <v>280.04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0.425</v>
      </c>
      <c r="G12" s="12">
        <v>4.68</v>
      </c>
      <c r="H12" s="12">
        <f ca="1">ROUND(INDIRECT(ADDRESS(ROW()+(0), COLUMN()+(-2), 1))*INDIRECT(ADDRESS(ROW()+(0), COLUMN()+(-1), 1)), 2)</f>
        <v>1.99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0.199</v>
      </c>
      <c r="G13" s="12">
        <v>4.68</v>
      </c>
      <c r="H13" s="12">
        <f ca="1">ROUND(INDIRECT(ADDRESS(ROW()+(0), COLUMN()+(-2), 1))*INDIRECT(ADDRESS(ROW()+(0), COLUMN()+(-1), 1)), 2)</f>
        <v>0.93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0.499</v>
      </c>
      <c r="G14" s="12">
        <v>42.6</v>
      </c>
      <c r="H14" s="12">
        <f ca="1">ROUND(INDIRECT(ADDRESS(ROW()+(0), COLUMN()+(-2), 1))*INDIRECT(ADDRESS(ROW()+(0), COLUMN()+(-1), 1)), 2)</f>
        <v>21.26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0.624</v>
      </c>
      <c r="G15" s="12">
        <v>57.95</v>
      </c>
      <c r="H15" s="12">
        <f ca="1">ROUND(INDIRECT(ADDRESS(ROW()+(0), COLUMN()+(-2), 1))*INDIRECT(ADDRESS(ROW()+(0), COLUMN()+(-1), 1)), 2)</f>
        <v>36.16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444.622</v>
      </c>
      <c r="G16" s="14">
        <v>0.47</v>
      </c>
      <c r="H16" s="14">
        <f ca="1">ROUND(INDIRECT(ADDRESS(ROW()+(0), COLUMN()+(-2), 1))*INDIRECT(ADDRESS(ROW()+(0), COLUMN()+(-1), 1)), 2)</f>
        <v>208.97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551.7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0.333</v>
      </c>
      <c r="G19" s="12">
        <v>15.84</v>
      </c>
      <c r="H19" s="12">
        <f ca="1">ROUND(INDIRECT(ADDRESS(ROW()+(0), COLUMN()+(-2), 1))*INDIRECT(ADDRESS(ROW()+(0), COLUMN()+(-1), 1)), 2)</f>
        <v>5.27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0.63</v>
      </c>
      <c r="G20" s="14">
        <v>10.45</v>
      </c>
      <c r="H20" s="14">
        <f ca="1">ROUND(INDIRECT(ADDRESS(ROW()+(0), COLUMN()+(-2), 1))*INDIRECT(ADDRESS(ROW()+(0), COLUMN()+(-1), 1)), 2)</f>
        <v>6.58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11.85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0.671</v>
      </c>
      <c r="G23" s="12">
        <v>34.2</v>
      </c>
      <c r="H23" s="12">
        <f ca="1">ROUND(INDIRECT(ADDRESS(ROW()+(0), COLUMN()+(-2), 1))*INDIRECT(ADDRESS(ROW()+(0), COLUMN()+(-1), 1)), 2)</f>
        <v>22.95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1.007</v>
      </c>
      <c r="G24" s="12">
        <v>23.73</v>
      </c>
      <c r="H24" s="12">
        <f ca="1">ROUND(INDIRECT(ADDRESS(ROW()+(0), COLUMN()+(-2), 1))*INDIRECT(ADDRESS(ROW()+(0), COLUMN()+(-1), 1)), 2)</f>
        <v>23.9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1.357</v>
      </c>
      <c r="G25" s="12">
        <v>22.33</v>
      </c>
      <c r="H25" s="12">
        <f ca="1">ROUND(INDIRECT(ADDRESS(ROW()+(0), COLUMN()+(-2), 1))*INDIRECT(ADDRESS(ROW()+(0), COLUMN()+(-1), 1)), 2)</f>
        <v>30.3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1.295</v>
      </c>
      <c r="G26" s="12">
        <v>21.97</v>
      </c>
      <c r="H26" s="12">
        <f ca="1">ROUND(INDIRECT(ADDRESS(ROW()+(0), COLUMN()+(-2), 1))*INDIRECT(ADDRESS(ROW()+(0), COLUMN()+(-1), 1)), 2)</f>
        <v>28.45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0.432</v>
      </c>
      <c r="G27" s="12">
        <v>34.2</v>
      </c>
      <c r="H27" s="12">
        <f ca="1">ROUND(INDIRECT(ADDRESS(ROW()+(0), COLUMN()+(-2), 1))*INDIRECT(ADDRESS(ROW()+(0), COLUMN()+(-1), 1)), 2)</f>
        <v>14.77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3">
        <v>0.518</v>
      </c>
      <c r="G28" s="14">
        <v>23.73</v>
      </c>
      <c r="H28" s="14">
        <f ca="1">ROUND(INDIRECT(ADDRESS(ROW()+(0), COLUMN()+(-2), 1))*INDIRECT(ADDRESS(ROW()+(0), COLUMN()+(-1), 1)), 2)</f>
        <v>12.29</v>
      </c>
    </row>
    <row r="29" spans="1:8" ht="13.50" thickBot="1" customHeight="1">
      <c r="A29" s="15"/>
      <c r="B29" s="15"/>
      <c r="C29" s="15"/>
      <c r="D29" s="15"/>
      <c r="E29" s="15"/>
      <c r="F29" s="9" t="s">
        <v>61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132.66</v>
      </c>
    </row>
    <row r="30" spans="1:8" ht="13.50" thickBot="1" customHeight="1">
      <c r="A30" s="15">
        <v>4</v>
      </c>
      <c r="B30" s="15"/>
      <c r="C30" s="15"/>
      <c r="D30" s="15"/>
      <c r="E30" s="18" t="s">
        <v>62</v>
      </c>
      <c r="F30" s="18"/>
      <c r="G30" s="15"/>
      <c r="H30" s="15"/>
    </row>
    <row r="31" spans="1:8" ht="13.50" thickBot="1" customHeight="1">
      <c r="A31" s="19"/>
      <c r="B31" s="19"/>
      <c r="C31" s="20" t="s">
        <v>63</v>
      </c>
      <c r="D31" s="20"/>
      <c r="E31" s="19" t="s">
        <v>64</v>
      </c>
      <c r="F31" s="13">
        <v>2</v>
      </c>
      <c r="G31" s="14">
        <f ca="1">ROUND(SUM(INDIRECT(ADDRESS(ROW()+(-2), COLUMN()+(1), 1)),INDIRECT(ADDRESS(ROW()+(-10), COLUMN()+(1), 1)),INDIRECT(ADDRESS(ROW()+(-14), COLUMN()+(1), 1))), 2)</f>
        <v>696.21</v>
      </c>
      <c r="H31" s="14">
        <f ca="1">ROUND(INDIRECT(ADDRESS(ROW()+(0), COLUMN()+(-2), 1))*INDIRECT(ADDRESS(ROW()+(0), COLUMN()+(-1), 1))/100, 2)</f>
        <v>13.92</v>
      </c>
    </row>
    <row r="32" spans="1:8" ht="13.50" thickBot="1" customHeight="1">
      <c r="A32" s="21" t="s">
        <v>65</v>
      </c>
      <c r="B32" s="21"/>
      <c r="C32" s="22"/>
      <c r="D32" s="22"/>
      <c r="E32" s="23"/>
      <c r="F32" s="24" t="s">
        <v>66</v>
      </c>
      <c r="G32" s="25"/>
      <c r="H32" s="26">
        <f ca="1">ROUND(SUM(INDIRECT(ADDRESS(ROW()+(-1), COLUMN()+(0), 1)),INDIRECT(ADDRESS(ROW()+(-3), COLUMN()+(0), 1)),INDIRECT(ADDRESS(ROW()+(-11), COLUMN()+(0), 1)),INDIRECT(ADDRESS(ROW()+(-15), COLUMN()+(0), 1))), 2)</f>
        <v>710.13</v>
      </c>
    </row>
  </sheetData>
  <mergeCells count="6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