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<sst xmlns="http://schemas.openxmlformats.org/spreadsheetml/2006/main" count="97" uniqueCount="97">
  <si>
    <t xml:space="preserve"/>
  </si>
  <si>
    <t xml:space="preserve">EHL020</t>
  </si>
  <si>
    <t xml:space="preserve">m²</t>
  </si>
  <si>
    <t xml:space="preserve">Losa maciza y columnas.</t>
  </si>
  <si>
    <r>
      <rPr>
        <sz val="8.25"/>
        <color rgb="FF000000"/>
        <rFont val="Arial"/>
        <family val="2"/>
      </rPr>
      <t xml:space="preserve">Estructura de concreto armado, realizada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con un volumen total de concreto en losa y columnas de 0,267 m³/m², y acero Grado 60 (fy=4200 kg/cm²), con una cuantía total de 26 kg/m², compuesta de los siguientes elementos: LOSA MACIZA: horizontal, canto 24 cm, con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usos; COLUMNAS: con altura libre de hasta 3 m y 30x30 cm de sección media, con montaje y desmontaje del sistema de encofrado de planchas metálicas reutilizables. Incluso refuerzo de huecos y vigas de borde perimetrales de planta y huecos, y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</si>
  <si>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</si>
  <si>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</si>
  <si>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</si>
  <si>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</si>
  <si>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</si>
  <si>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</si>
  <si>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</si>
  <si>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</si>
  <si>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</si>
  <si>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</si>
  <si>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</si>
  <si>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</si>
  <si>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Plancha metálica de 50x50 cm, para encofrado de columnas de concreto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</si>
  <si>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</si>
  <si>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</si>
  <si>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</si>
  <si>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</si>
  <si>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</si>
  <si>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</si>
  <si>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</si>
  <si>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</si>
  <si>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</si>
  <si>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</si>
  <si>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</si>
  <si>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</si>
  <si>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</si>
  <si>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</si>
  <si>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</si>
  <si>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</si>
  <si>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</si>
  <si>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</si>
  <si>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</si>
  <si>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</si>
  <si>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</si>
  <si>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</si>
  <si>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</si>
  <si>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</si>
  <si>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</si>
  <si>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</si>
  <si>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</si>
  <si>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</si>
  <si>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</si>
  <si>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</si>
  <si>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</si>
  <si>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</si>
  <si>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</si>
  <si>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</si>
  <si>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</si>
  <si>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</si>
  <si>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</si>
  <si>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</si>
  <si>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</si>
  <si>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</si>
  <si>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</si>
  <si>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</si>
  <si>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</si>
  <si>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</si>
  <si>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</si>
  <si>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</si>
  <si>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</si>
  <si>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</si>
  <si>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</si>
  <si>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</si>
  <si>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</si>
  <si>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</si>
  <si>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</si>
  <si>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</si>
  <si>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</si>
  <si>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</si>
  <si>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</si>
  <si>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</si>
  <si>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</si>
  <si>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</si>
  <si>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</si>
  <si>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</si>
  <si>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</si>
  <si>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</si>
  <si>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</si>
  <si>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</si>
  <si>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</si>
  <si>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</si>
  <si>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</si>
  <si>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</si>
  <si>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</si>
  <si>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</si>
  <si>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</si>
  <si>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</si>
  <si>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</si>
  <si>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</si>
  <si>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</si>
  <si>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13,96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</si>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</sst>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72.76" customWidth="1"/>
    <col min="6" max="6" width="12.75" customWidth="1"/>
    <col min="7" max="7" width="13.2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0.2</v>
      </c>
      <c r="H10" s="12">
        <f ca="1">ROUND(INDIRECT(ADDRESS(ROW()+(0), COLUMN()+(-2), 1))*INDIRECT(ADDRESS(ROW()+(0), COLUMN()+(-1), 1)), 2)</f>
        <v>0.1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149.82</v>
      </c>
      <c r="H11" s="12">
        <f ca="1">ROUND(INDIRECT(ADDRESS(ROW()+(0), COLUMN()+(-2), 1))*INDIRECT(ADDRESS(ROW()+(0), COLUMN()+(-1), 1)), 2)</f>
        <v>1.05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0.044</v>
      </c>
      <c r="G12" s="12">
        <v>142.01</v>
      </c>
      <c r="H12" s="12">
        <f ca="1">ROUND(INDIRECT(ADDRESS(ROW()+(0), COLUMN()+(-2), 1))*INDIRECT(ADDRESS(ROW()+(0), COLUMN()+(-1), 1)), 2)</f>
        <v>6.25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0.007</v>
      </c>
      <c r="G13" s="12">
        <v>318.35</v>
      </c>
      <c r="H13" s="12">
        <f ca="1">ROUND(INDIRECT(ADDRESS(ROW()+(0), COLUMN()+(-2), 1))*INDIRECT(ADDRESS(ROW()+(0), COLUMN()+(-1), 1)), 2)</f>
        <v>2.23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0.029</v>
      </c>
      <c r="G14" s="12">
        <v>60.09</v>
      </c>
      <c r="H14" s="12">
        <f ca="1">ROUND(INDIRECT(ADDRESS(ROW()+(0), COLUMN()+(-2), 1))*INDIRECT(ADDRESS(ROW()+(0), COLUMN()+(-1), 1)), 2)</f>
        <v>1.74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0.003</v>
      </c>
      <c r="G15" s="12">
        <v>1109.56</v>
      </c>
      <c r="H15" s="12">
        <f ca="1">ROUND(INDIRECT(ADDRESS(ROW()+(0), COLUMN()+(-2), 1))*INDIRECT(ADDRESS(ROW()+(0), COLUMN()+(-1), 1)), 2)</f>
        <v>3.33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</v>
      </c>
      <c r="G16" s="12">
        <v>27.31</v>
      </c>
      <c r="H16" s="12">
        <f ca="1">ROUND(INDIRECT(ADDRESS(ROW()+(0), COLUMN()+(-2), 1))*INDIRECT(ADDRESS(ROW()+(0), COLUMN()+(-1), 1)), 2)</f>
        <v>1.09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0.041</v>
      </c>
      <c r="G17" s="12">
        <v>5.63</v>
      </c>
      <c r="H17" s="12">
        <f ca="1">ROUND(INDIRECT(ADDRESS(ROW()+(0), COLUMN()+(-2), 1))*INDIRECT(ADDRESS(ROW()+(0), COLUMN()+(-1), 1)), 2)</f>
        <v>0.23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3</v>
      </c>
      <c r="G18" s="12">
        <v>0.28</v>
      </c>
      <c r="H18" s="12">
        <f ca="1">ROUND(INDIRECT(ADDRESS(ROW()+(0), COLUMN()+(-2), 1))*INDIRECT(ADDRESS(ROW()+(0), COLUMN()+(-1), 1)), 2)</f>
        <v>0.84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27.3</v>
      </c>
      <c r="G19" s="12">
        <v>3.23</v>
      </c>
      <c r="H19" s="12">
        <f ca="1">ROUND(INDIRECT(ADDRESS(ROW()+(0), COLUMN()+(-2), 1))*INDIRECT(ADDRESS(ROW()+(0), COLUMN()+(-1), 1)), 2)</f>
        <v>88.18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0.329</v>
      </c>
      <c r="G20" s="12">
        <v>4.68</v>
      </c>
      <c r="H20" s="12">
        <f ca="1">ROUND(INDIRECT(ADDRESS(ROW()+(0), COLUMN()+(-2), 1))*INDIRECT(ADDRESS(ROW()+(0), COLUMN()+(-1), 1)), 2)</f>
        <v>1.54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0.053</v>
      </c>
      <c r="G21" s="12">
        <v>4.68</v>
      </c>
      <c r="H21" s="12">
        <f ca="1">ROUND(INDIRECT(ADDRESS(ROW()+(0), COLUMN()+(-2), 1))*INDIRECT(ADDRESS(ROW()+(0), COLUMN()+(-1), 1)), 2)</f>
        <v>0.25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0.133</v>
      </c>
      <c r="G22" s="12">
        <v>42.6</v>
      </c>
      <c r="H22" s="12">
        <f ca="1">ROUND(INDIRECT(ADDRESS(ROW()+(0), COLUMN()+(-2), 1))*INDIRECT(ADDRESS(ROW()+(0), COLUMN()+(-1), 1)), 2)</f>
        <v>5.67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0.167</v>
      </c>
      <c r="G23" s="12">
        <v>57.95</v>
      </c>
      <c r="H23" s="12">
        <f ca="1">ROUND(INDIRECT(ADDRESS(ROW()+(0), COLUMN()+(-2), 1))*INDIRECT(ADDRESS(ROW()+(0), COLUMN()+(-1), 1)), 2)</f>
        <v>9.68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118.714</v>
      </c>
      <c r="G24" s="12">
        <v>0.47</v>
      </c>
      <c r="H24" s="12">
        <f ca="1">ROUND(INDIRECT(ADDRESS(ROW()+(0), COLUMN()+(-2), 1))*INDIRECT(ADDRESS(ROW()+(0), COLUMN()+(-1), 1)), 2)</f>
        <v>55.8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4.87</v>
      </c>
      <c r="H25" s="14">
        <f ca="1">ROUND(INDIRECT(ADDRESS(ROW()+(0), COLUMN()+(-2), 1))*INDIRECT(ADDRESS(ROW()+(0), COLUMN()+(-1), 1)), 2)</f>
        <v>0.73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178.71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0.168</v>
      </c>
      <c r="G28" s="14">
        <v>10.45</v>
      </c>
      <c r="H28" s="14">
        <f ca="1">ROUND(INDIRECT(ADDRESS(ROW()+(0), COLUMN()+(-2), 1))*INDIRECT(ADDRESS(ROW()+(0), COLUMN()+(-1), 1)), 2)</f>
        <v>1.76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1))), 2)</f>
        <v>1.76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0.772</v>
      </c>
      <c r="G31" s="12">
        <v>34.2</v>
      </c>
      <c r="H31" s="12">
        <f ca="1">ROUND(INDIRECT(ADDRESS(ROW()+(0), COLUMN()+(-2), 1))*INDIRECT(ADDRESS(ROW()+(0), COLUMN()+(-1), 1)), 2)</f>
        <v>26.4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0.794</v>
      </c>
      <c r="G32" s="12">
        <v>23.73</v>
      </c>
      <c r="H32" s="12">
        <f ca="1">ROUND(INDIRECT(ADDRESS(ROW()+(0), COLUMN()+(-2), 1))*INDIRECT(ADDRESS(ROW()+(0), COLUMN()+(-1), 1)), 2)</f>
        <v>18.84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0.418</v>
      </c>
      <c r="G33" s="12">
        <v>34.2</v>
      </c>
      <c r="H33" s="12">
        <f ca="1">ROUND(INDIRECT(ADDRESS(ROW()+(0), COLUMN()+(-2), 1))*INDIRECT(ADDRESS(ROW()+(0), COLUMN()+(-1), 1)), 2)</f>
        <v>14.3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0.398</v>
      </c>
      <c r="G34" s="12">
        <v>23.73</v>
      </c>
      <c r="H34" s="12">
        <f ca="1">ROUND(INDIRECT(ADDRESS(ROW()+(0), COLUMN()+(-2), 1))*INDIRECT(ADDRESS(ROW()+(0), COLUMN()+(-1), 1)), 2)</f>
        <v>9.44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0.311</v>
      </c>
      <c r="G35" s="12">
        <v>21.97</v>
      </c>
      <c r="H35" s="12">
        <f ca="1">ROUND(INDIRECT(ADDRESS(ROW()+(0), COLUMN()+(-2), 1))*INDIRECT(ADDRESS(ROW()+(0), COLUMN()+(-1), 1)), 2)</f>
        <v>6.83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0.326</v>
      </c>
      <c r="G36" s="12">
        <v>22.33</v>
      </c>
      <c r="H36" s="12">
        <f ca="1">ROUND(INDIRECT(ADDRESS(ROW()+(0), COLUMN()+(-2), 1))*INDIRECT(ADDRESS(ROW()+(0), COLUMN()+(-1), 1)), 2)</f>
        <v>7.28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0.077</v>
      </c>
      <c r="G37" s="12">
        <v>34.2</v>
      </c>
      <c r="H37" s="12">
        <f ca="1">ROUND(INDIRECT(ADDRESS(ROW()+(0), COLUMN()+(-2), 1))*INDIRECT(ADDRESS(ROW()+(0), COLUMN()+(-1), 1)), 2)</f>
        <v>2.63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3">
        <v>0.315</v>
      </c>
      <c r="G38" s="14">
        <v>23.73</v>
      </c>
      <c r="H38" s="14">
        <f ca="1">ROUND(INDIRECT(ADDRESS(ROW()+(0), COLUMN()+(-2), 1))*INDIRECT(ADDRESS(ROW()+(0), COLUMN()+(-1), 1)), 2)</f>
        <v>7.47</v>
      </c>
    </row>
    <row r="39" spans="1:8" ht="13.50" thickBot="1" customHeight="1">
      <c r="A39" s="15"/>
      <c r="B39" s="15"/>
      <c r="C39" s="15"/>
      <c r="D39" s="15"/>
      <c r="E39" s="15"/>
      <c r="F39" s="9" t="s">
        <v>91</v>
      </c>
      <c r="G39" s="9"/>
      <c r="H3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93.19</v>
      </c>
    </row>
    <row r="40" spans="1:8" ht="13.50" thickBot="1" customHeight="1">
      <c r="A40" s="15">
        <v>4</v>
      </c>
      <c r="B40" s="15"/>
      <c r="C40" s="15"/>
      <c r="D40" s="15"/>
      <c r="E40" s="18" t="s">
        <v>92</v>
      </c>
      <c r="F40" s="18"/>
      <c r="G40" s="15"/>
      <c r="H40" s="15"/>
    </row>
    <row r="41" spans="1:8" ht="13.50" thickBot="1" customHeight="1">
      <c r="A41" s="19"/>
      <c r="B41" s="19"/>
      <c r="C41" s="20" t="s">
        <v>93</v>
      </c>
      <c r="D41" s="20"/>
      <c r="E41" s="19" t="s">
        <v>94</v>
      </c>
      <c r="F41" s="13">
        <v>2</v>
      </c>
      <c r="G41" s="14">
        <f ca="1">ROUND(SUM(INDIRECT(ADDRESS(ROW()+(-2), COLUMN()+(1), 1)),INDIRECT(ADDRESS(ROW()+(-12), COLUMN()+(1), 1)),INDIRECT(ADDRESS(ROW()+(-15), COLUMN()+(1), 1))), 2)</f>
        <v>273.66</v>
      </c>
      <c r="H41" s="14">
        <f ca="1">ROUND(INDIRECT(ADDRESS(ROW()+(0), COLUMN()+(-2), 1))*INDIRECT(ADDRESS(ROW()+(0), COLUMN()+(-1), 1))/100, 2)</f>
        <v>5.47</v>
      </c>
    </row>
    <row r="42" spans="1:8" ht="13.50" thickBot="1" customHeight="1">
      <c r="A42" s="21" t="s">
        <v>95</v>
      </c>
      <c r="B42" s="21"/>
      <c r="C42" s="22"/>
      <c r="D42" s="22"/>
      <c r="E42" s="23"/>
      <c r="F42" s="24" t="s">
        <v>96</v>
      </c>
      <c r="G42" s="25"/>
      <c r="H42" s="26">
        <f ca="1">ROUND(SUM(INDIRECT(ADDRESS(ROW()+(-1), COLUMN()+(0), 1)),INDIRECT(ADDRESS(ROW()+(-3), COLUMN()+(0), 1)),INDIRECT(ADDRESS(ROW()+(-13), COLUMN()+(0), 1)),INDIRECT(ADDRESS(ROW()+(-16), COLUMN()+(0), 1))), 2)</f>
        <v>279.13</v>
      </c>
    </row>
  </sheetData>
  <mergeCells count="8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F39:G39"/>
    <mergeCell ref="A40:B40"/>
    <mergeCell ref="C40:D40"/>
    <mergeCell ref="E40:F40"/>
    <mergeCell ref="A41:B41"/>
    <mergeCell ref="C41:D41"/>
    <mergeCell ref="A42:E42"/>
    <mergeCell ref="F42:G42"/>
  </mergeCells>
  <pageMargins left="0.147638" right="0.147638" top="0.206693" bottom="0.206693" header="0.0" footer="0.0"/>
  <pageSetup paperSize="9" orientation="portrait"/>
  <rowBreaks count="0" manualBreakCount="0">
    </rowBreaks>
</worksheet>
</file>