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<sst xmlns="http://schemas.openxmlformats.org/spreadsheetml/2006/main" count="100" uniqueCount="100">
  <si>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</si>
  <si>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EHU006</t>
  </si>
  <si>
    <t xml:space="preserve">m²</t>
  </si>
  <si>
    <t xml:space="preserve">Losa sanitaria ventilada sobre sobrecimiento.</t>
  </si>
  <si>
    <r>
      <rPr>
        <sz val="8.25"/>
        <color rgb="FF000000"/>
        <rFont val="Arial"/>
        <family val="2"/>
      </rPr>
      <t xml:space="preserve">Losa sanitaria ventilada de concreto armado, canto 30 = 25+5 cm,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volumen 0,096 m³/m², y acero Grado 60 (fy=4200 kg/cm²) en zona de refuerzo de negativos y conectores de viguetas y vigas de borde, cuantía 6 kg/m²; formado por: vigueta pretensada T-18; bovedilla de concreto, 60x20x25 cm; capa de compresión de 5 cm de espesor, con armadura de reparto formada por malla electrosoldada Q-139 cocada 100x100 mm de acero trefilado corrugado ASTM A 82-94, sobre sobrecimiento. Incluso agente filmógeno, para el curado de concretos y morteros. El precio incluye el corte, doblado y conformado de la armadura en taller de obra y el montaje en el lugar definitivo de su colocación en obra, pero no incluye la sobrecimiento.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</si>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</sst>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0.023</v>
      </c>
      <c r="G10" s="12">
        <v>4.68</v>
      </c>
      <c r="H10" s="12">
        <f ca="1">ROUND(INDIRECT(ADDRESS(ROW()+(0), COLUMN()+(-2), 1))*INDIRECT(ADDRESS(ROW()+(0), COLUMN()+(-1), 1)), 2)</f>
        <v>0.11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0.028</v>
      </c>
      <c r="G11" s="12">
        <v>142.01</v>
      </c>
      <c r="H11" s="12">
        <f ca="1">ROUND(INDIRECT(ADDRESS(ROW()+(0), COLUMN()+(-2), 1))*INDIRECT(ADDRESS(ROW()+(0), COLUMN()+(-1), 1)), 2)</f>
        <v>3.98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0.003</v>
      </c>
      <c r="G12" s="12">
        <v>1109.56</v>
      </c>
      <c r="H12" s="12">
        <f ca="1">ROUND(INDIRECT(ADDRESS(ROW()+(0), COLUMN()+(-2), 1))*INDIRECT(ADDRESS(ROW()+(0), COLUMN()+(-1), 1)), 2)</f>
        <v>3.33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0.04</v>
      </c>
      <c r="G13" s="12">
        <v>27.31</v>
      </c>
      <c r="H13" s="12">
        <f ca="1">ROUND(INDIRECT(ADDRESS(ROW()+(0), COLUMN()+(-2), 1))*INDIRECT(ADDRESS(ROW()+(0), COLUMN()+(-1), 1)), 2)</f>
        <v>1.09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0.03</v>
      </c>
      <c r="G14" s="12">
        <v>5.63</v>
      </c>
      <c r="H14" s="12">
        <f ca="1">ROUND(INDIRECT(ADDRESS(ROW()+(0), COLUMN()+(-2), 1))*INDIRECT(ADDRESS(ROW()+(0), COLUMN()+(-1), 1)), 2)</f>
        <v>0.17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5.25</v>
      </c>
      <c r="G15" s="12">
        <v>2.69</v>
      </c>
      <c r="H15" s="12">
        <f ca="1">ROUND(INDIRECT(ADDRESS(ROW()+(0), COLUMN()+(-2), 1))*INDIRECT(ADDRESS(ROW()+(0), COLUMN()+(-1), 1)), 2)</f>
        <v>14.12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0.165</v>
      </c>
      <c r="G16" s="12">
        <v>16.45</v>
      </c>
      <c r="H16" s="12">
        <f ca="1">ROUND(INDIRECT(ADDRESS(ROW()+(0), COLUMN()+(-2), 1))*INDIRECT(ADDRESS(ROW()+(0), COLUMN()+(-1), 1)), 2)</f>
        <v>2.71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0.908</v>
      </c>
      <c r="G17" s="12">
        <v>17.71</v>
      </c>
      <c r="H17" s="12">
        <f ca="1">ROUND(INDIRECT(ADDRESS(ROW()+(0), COLUMN()+(-2), 1))*INDIRECT(ADDRESS(ROW()+(0), COLUMN()+(-1), 1)), 2)</f>
        <v>16.08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0.495</v>
      </c>
      <c r="G18" s="12">
        <v>18.67</v>
      </c>
      <c r="H18" s="12">
        <f ca="1">ROUND(INDIRECT(ADDRESS(ROW()+(0), COLUMN()+(-2), 1))*INDIRECT(ADDRESS(ROW()+(0), COLUMN()+(-1), 1)), 2)</f>
        <v>9.24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0.083</v>
      </c>
      <c r="G19" s="12">
        <v>23.09</v>
      </c>
      <c r="H19" s="12">
        <f ca="1">ROUND(INDIRECT(ADDRESS(ROW()+(0), COLUMN()+(-2), 1))*INDIRECT(ADDRESS(ROW()+(0), COLUMN()+(-1), 1)), 2)</f>
        <v>1.92</v>
      </c>
    </row>
    <row r="20" spans="1:8" ht="24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6.3</v>
      </c>
      <c r="G20" s="12">
        <v>3.23</v>
      </c>
      <c r="H20" s="12">
        <f ca="1">ROUND(INDIRECT(ADDRESS(ROW()+(0), COLUMN()+(-2), 1))*INDIRECT(ADDRESS(ROW()+(0), COLUMN()+(-1), 1)), 2)</f>
        <v>20.35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0.072</v>
      </c>
      <c r="G21" s="12">
        <v>4.68</v>
      </c>
      <c r="H21" s="12">
        <f ca="1">ROUND(INDIRECT(ADDRESS(ROW()+(0), COLUMN()+(-2), 1))*INDIRECT(ADDRESS(ROW()+(0), COLUMN()+(-1), 1)), 2)</f>
        <v>0.34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1.1</v>
      </c>
      <c r="G22" s="12">
        <v>10.13</v>
      </c>
      <c r="H22" s="12">
        <f ca="1">ROUND(INDIRECT(ADDRESS(ROW()+(0), COLUMN()+(-2), 1))*INDIRECT(ADDRESS(ROW()+(0), COLUMN()+(-1), 1)), 2)</f>
        <v>11.14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0.048</v>
      </c>
      <c r="G23" s="12">
        <v>42.6</v>
      </c>
      <c r="H23" s="12">
        <f ca="1">ROUND(INDIRECT(ADDRESS(ROW()+(0), COLUMN()+(-2), 1))*INDIRECT(ADDRESS(ROW()+(0), COLUMN()+(-1), 1)), 2)</f>
        <v>2.04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0.06</v>
      </c>
      <c r="G24" s="12">
        <v>57.95</v>
      </c>
      <c r="H24" s="12">
        <f ca="1">ROUND(INDIRECT(ADDRESS(ROW()+(0), COLUMN()+(-2), 1))*INDIRECT(ADDRESS(ROW()+(0), COLUMN()+(-1), 1)), 2)</f>
        <v>3.48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42.684</v>
      </c>
      <c r="G25" s="12">
        <v>0.47</v>
      </c>
      <c r="H25" s="12">
        <f ca="1">ROUND(INDIRECT(ADDRESS(ROW()+(0), COLUMN()+(-2), 1))*INDIRECT(ADDRESS(ROW()+(0), COLUMN()+(-1), 1)), 2)</f>
        <v>20.06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3">
        <v>0.15</v>
      </c>
      <c r="G26" s="14">
        <v>4.87</v>
      </c>
      <c r="H26" s="14">
        <f ca="1">ROUND(INDIRECT(ADDRESS(ROW()+(0), COLUMN()+(-2), 1))*INDIRECT(ADDRESS(ROW()+(0), COLUMN()+(-1), 1)), 2)</f>
        <v>0.73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110.89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3">
        <v>0.06</v>
      </c>
      <c r="G29" s="14">
        <v>10.45</v>
      </c>
      <c r="H29" s="14">
        <f ca="1">ROUND(INDIRECT(ADDRESS(ROW()+(0), COLUMN()+(-2), 1))*INDIRECT(ADDRESS(ROW()+(0), COLUMN()+(-1), 1)), 2)</f>
        <v>0.63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0.63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0.285</v>
      </c>
      <c r="G32" s="12">
        <v>34.2</v>
      </c>
      <c r="H32" s="12">
        <f ca="1">ROUND(INDIRECT(ADDRESS(ROW()+(0), COLUMN()+(-2), 1))*INDIRECT(ADDRESS(ROW()+(0), COLUMN()+(-1), 1)), 2)</f>
        <v>9.75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0.28</v>
      </c>
      <c r="G33" s="12">
        <v>23.73</v>
      </c>
      <c r="H33" s="12">
        <f ca="1">ROUND(INDIRECT(ADDRESS(ROW()+(0), COLUMN()+(-2), 1))*INDIRECT(ADDRESS(ROW()+(0), COLUMN()+(-1), 1)), 2)</f>
        <v>6.64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0.089</v>
      </c>
      <c r="G34" s="12">
        <v>34.2</v>
      </c>
      <c r="H34" s="12">
        <f ca="1">ROUND(INDIRECT(ADDRESS(ROW()+(0), COLUMN()+(-2), 1))*INDIRECT(ADDRESS(ROW()+(0), COLUMN()+(-1), 1)), 2)</f>
        <v>3.04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0.096</v>
      </c>
      <c r="G35" s="12">
        <v>23.73</v>
      </c>
      <c r="H35" s="12">
        <f ca="1">ROUND(INDIRECT(ADDRESS(ROW()+(0), COLUMN()+(-2), 1))*INDIRECT(ADDRESS(ROW()+(0), COLUMN()+(-1), 1)), 2)</f>
        <v>2.28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0.124</v>
      </c>
      <c r="G36" s="12">
        <v>21.97</v>
      </c>
      <c r="H36" s="12">
        <f ca="1">ROUND(INDIRECT(ADDRESS(ROW()+(0), COLUMN()+(-2), 1))*INDIRECT(ADDRESS(ROW()+(0), COLUMN()+(-1), 1)), 2)</f>
        <v>2.72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0.13</v>
      </c>
      <c r="G37" s="12">
        <v>22.33</v>
      </c>
      <c r="H37" s="12">
        <f ca="1">ROUND(INDIRECT(ADDRESS(ROW()+(0), COLUMN()+(-2), 1))*INDIRECT(ADDRESS(ROW()+(0), COLUMN()+(-1), 1)), 2)</f>
        <v>2.9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0.038</v>
      </c>
      <c r="G38" s="12">
        <v>34.2</v>
      </c>
      <c r="H38" s="12">
        <f ca="1">ROUND(INDIRECT(ADDRESS(ROW()+(0), COLUMN()+(-2), 1))*INDIRECT(ADDRESS(ROW()+(0), COLUMN()+(-1), 1)), 2)</f>
        <v>1.3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3">
        <v>0.148</v>
      </c>
      <c r="G39" s="14">
        <v>23.73</v>
      </c>
      <c r="H39" s="14">
        <f ca="1">ROUND(INDIRECT(ADDRESS(ROW()+(0), COLUMN()+(-2), 1))*INDIRECT(ADDRESS(ROW()+(0), COLUMN()+(-1), 1)), 2)</f>
        <v>3.51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32.14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19"/>
      <c r="D42" s="20" t="s">
        <v>96</v>
      </c>
      <c r="E42" s="19" t="s">
        <v>97</v>
      </c>
      <c r="F42" s="13">
        <v>2</v>
      </c>
      <c r="G42" s="14">
        <f ca="1">ROUND(SUM(INDIRECT(ADDRESS(ROW()+(-2), COLUMN()+(1), 1)),INDIRECT(ADDRESS(ROW()+(-12), COLUMN()+(1), 1)),INDIRECT(ADDRESS(ROW()+(-15), COLUMN()+(1), 1))), 2)</f>
        <v>143.66</v>
      </c>
      <c r="H42" s="14">
        <f ca="1">ROUND(INDIRECT(ADDRESS(ROW()+(0), COLUMN()+(-2), 1))*INDIRECT(ADDRESS(ROW()+(0), COLUMN()+(-1), 1))/100, 2)</f>
        <v>2.87</v>
      </c>
    </row>
    <row r="43" spans="1:8" ht="13.50" thickBot="1" customHeight="1">
      <c r="A43" s="21" t="s">
        <v>98</v>
      </c>
      <c r="B43" s="21"/>
      <c r="C43" s="21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1)),INDIRECT(ADDRESS(ROW()+(-13), COLUMN()+(0), 1)),INDIRECT(ADDRESS(ROW()+(-16), COLUMN()+(0), 1))), 2)</f>
        <v>146.53</v>
      </c>
    </row>
  </sheetData>
  <mergeCells count="4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C30"/>
    <mergeCell ref="F30:G30"/>
    <mergeCell ref="A31:C31"/>
    <mergeCell ref="E31:F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F40:G40"/>
    <mergeCell ref="A41:C41"/>
    <mergeCell ref="E41:F41"/>
    <mergeCell ref="A42:C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