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<sst xmlns="http://schemas.openxmlformats.org/spreadsheetml/2006/main" count="76" uniqueCount="76">
  <si>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</si>
  <si>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FDA006</t>
  </si>
  <si>
    <t xml:space="preserve">m</t>
  </si>
  <si>
    <t xml:space="preserve">Antepecho de concreto armado.</t>
  </si>
  <si>
    <r>
      <rPr>
        <sz val="8.25"/>
        <color rgb="FF000000"/>
        <rFont val="Arial"/>
        <family val="2"/>
      </rPr>
      <t xml:space="preserve">Antepecho de concreto armado, de 1,25 m de alto y 0,2 m de ancho,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45 kg/m, montaje y desmontaje de sistema de encofrado metálico en las dos caras del muro. Incluso líquido desencofrante, para evitar la adherencia del concreto al encofrado. El precio incluye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</si>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</sst>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14" customWidth="1"/>
    <col min="4" max="4" width="71.74" customWidth="1"/>
    <col min="5" max="5" width="13.60" customWidth="1"/>
    <col min="6" max="6" width="12.4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162.3</v>
      </c>
      <c r="G10" s="12">
        <f ca="1">ROUND(INDIRECT(ADDRESS(ROW()+(0), COLUMN()+(-2), 1))*INDIRECT(ADDRESS(ROW()+(0), COLUMN()+(-1), 1)), 2)</f>
        <v>2.76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5.63</v>
      </c>
      <c r="G11" s="12">
        <f ca="1">ROUND(INDIRECT(ADDRESS(ROW()+(0), COLUMN()+(-2), 1))*INDIRECT(ADDRESS(ROW()+(0), COLUMN()+(-1), 1)), 2)</f>
        <v>0.42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7</v>
      </c>
      <c r="F12" s="12">
        <v>0.2</v>
      </c>
      <c r="G12" s="12">
        <f ca="1">ROUND(INDIRECT(ADDRESS(ROW()+(0), COLUMN()+(-2), 1))*INDIRECT(ADDRESS(ROW()+(0), COLUMN()+(-1), 1)), 2)</f>
        <v>1.4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45.9</v>
      </c>
      <c r="F13" s="12">
        <v>3.23</v>
      </c>
      <c r="G13" s="12">
        <f ca="1">ROUND(INDIRECT(ADDRESS(ROW()+(0), COLUMN()+(-2), 1))*INDIRECT(ADDRESS(ROW()+(0), COLUMN()+(-1), 1)), 2)</f>
        <v>148.26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0.585</v>
      </c>
      <c r="F14" s="12">
        <v>4.68</v>
      </c>
      <c r="G14" s="12">
        <f ca="1">ROUND(INDIRECT(ADDRESS(ROW()+(0), COLUMN()+(-2), 1))*INDIRECT(ADDRESS(ROW()+(0), COLUMN()+(-1), 1)), 2)</f>
        <v>2.74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0.05</v>
      </c>
      <c r="F15" s="12">
        <v>4.68</v>
      </c>
      <c r="G15" s="12">
        <f ca="1">ROUND(INDIRECT(ADDRESS(ROW()+(0), COLUMN()+(-2), 1))*INDIRECT(ADDRESS(ROW()+(0), COLUMN()+(-1), 1)), 2)</f>
        <v>0.23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0.125</v>
      </c>
      <c r="F16" s="12">
        <v>42.6</v>
      </c>
      <c r="G16" s="12">
        <f ca="1">ROUND(INDIRECT(ADDRESS(ROW()+(0), COLUMN()+(-2), 1))*INDIRECT(ADDRESS(ROW()+(0), COLUMN()+(-1), 1)), 2)</f>
        <v>5.33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0.156</v>
      </c>
      <c r="F17" s="12">
        <v>57.95</v>
      </c>
      <c r="G17" s="12">
        <f ca="1">ROUND(INDIRECT(ADDRESS(ROW()+(0), COLUMN()+(-2), 1))*INDIRECT(ADDRESS(ROW()+(0), COLUMN()+(-1), 1)), 2)</f>
        <v>9.04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111.156</v>
      </c>
      <c r="F18" s="14">
        <v>0.47</v>
      </c>
      <c r="G18" s="14">
        <f ca="1">ROUND(INDIRECT(ADDRESS(ROW()+(0), COLUMN()+(-2), 1))*INDIRECT(ADDRESS(ROW()+(0), COLUMN()+(-1), 1)), 2)</f>
        <v>52.24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222.42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0.158</v>
      </c>
      <c r="F21" s="14">
        <v>10.45</v>
      </c>
      <c r="G21" s="14">
        <f ca="1">ROUND(INDIRECT(ADDRESS(ROW()+(0), COLUMN()+(-2), 1))*INDIRECT(ADDRESS(ROW()+(0), COLUMN()+(-1), 1)), 2)</f>
        <v>1.65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1))), 2)</f>
        <v>1.65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0.763</v>
      </c>
      <c r="F24" s="12">
        <v>34.2</v>
      </c>
      <c r="G24" s="12">
        <f ca="1">ROUND(INDIRECT(ADDRESS(ROW()+(0), COLUMN()+(-2), 1))*INDIRECT(ADDRESS(ROW()+(0), COLUMN()+(-1), 1)), 2)</f>
        <v>26.09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0.833</v>
      </c>
      <c r="F25" s="12">
        <v>23.73</v>
      </c>
      <c r="G25" s="12">
        <f ca="1">ROUND(INDIRECT(ADDRESS(ROW()+(0), COLUMN()+(-2), 1))*INDIRECT(ADDRESS(ROW()+(0), COLUMN()+(-1), 1)), 2)</f>
        <v>19.77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0.488</v>
      </c>
      <c r="F26" s="12">
        <v>34.2</v>
      </c>
      <c r="G26" s="12">
        <f ca="1">ROUND(INDIRECT(ADDRESS(ROW()+(0), COLUMN()+(-2), 1))*INDIRECT(ADDRESS(ROW()+(0), COLUMN()+(-1), 1)), 2)</f>
        <v>16.69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0.622</v>
      </c>
      <c r="F27" s="12">
        <v>23.73</v>
      </c>
      <c r="G27" s="12">
        <f ca="1">ROUND(INDIRECT(ADDRESS(ROW()+(0), COLUMN()+(-2), 1))*INDIRECT(ADDRESS(ROW()+(0), COLUMN()+(-1), 1)), 2)</f>
        <v>14.76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0.324</v>
      </c>
      <c r="F28" s="12">
        <v>21.97</v>
      </c>
      <c r="G28" s="12">
        <f ca="1">ROUND(INDIRECT(ADDRESS(ROW()+(0), COLUMN()+(-2), 1))*INDIRECT(ADDRESS(ROW()+(0), COLUMN()+(-1), 1)), 2)</f>
        <v>7.12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0.339</v>
      </c>
      <c r="F29" s="12">
        <v>22.33</v>
      </c>
      <c r="G29" s="12">
        <f ca="1">ROUND(INDIRECT(ADDRESS(ROW()+(0), COLUMN()+(-2), 1))*INDIRECT(ADDRESS(ROW()+(0), COLUMN()+(-1), 1)), 2)</f>
        <v>7.57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0.077</v>
      </c>
      <c r="F30" s="12">
        <v>34.2</v>
      </c>
      <c r="G30" s="12">
        <f ca="1">ROUND(INDIRECT(ADDRESS(ROW()+(0), COLUMN()+(-2), 1))*INDIRECT(ADDRESS(ROW()+(0), COLUMN()+(-1), 1)), 2)</f>
        <v>2.63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3">
        <v>0.308</v>
      </c>
      <c r="F31" s="14">
        <v>23.73</v>
      </c>
      <c r="G31" s="14">
        <f ca="1">ROUND(INDIRECT(ADDRESS(ROW()+(0), COLUMN()+(-2), 1))*INDIRECT(ADDRESS(ROW()+(0), COLUMN()+(-1), 1)), 2)</f>
        <v>7.31</v>
      </c>
    </row>
    <row r="32" spans="1:7" ht="13.50" thickBot="1" customHeight="1">
      <c r="A32" s="15"/>
      <c r="B32" s="15"/>
      <c r="C32" s="15"/>
      <c r="D32" s="15"/>
      <c r="E32" s="9" t="s">
        <v>70</v>
      </c>
      <c r="F32" s="9"/>
      <c r="G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101.94</v>
      </c>
    </row>
    <row r="33" spans="1:7" ht="13.50" thickBot="1" customHeight="1">
      <c r="A33" s="15">
        <v>4</v>
      </c>
      <c r="B33" s="15"/>
      <c r="C33" s="15"/>
      <c r="D33" s="18" t="s">
        <v>71</v>
      </c>
      <c r="E33" s="18"/>
      <c r="F33" s="15"/>
      <c r="G33" s="15"/>
    </row>
    <row r="34" spans="1:7" ht="13.50" thickBot="1" customHeight="1">
      <c r="A34" s="19"/>
      <c r="B34" s="19"/>
      <c r="C34" s="20" t="s">
        <v>72</v>
      </c>
      <c r="D34" s="19" t="s">
        <v>73</v>
      </c>
      <c r="E34" s="13">
        <v>2</v>
      </c>
      <c r="F34" s="14">
        <f ca="1">ROUND(SUM(INDIRECT(ADDRESS(ROW()+(-2), COLUMN()+(1), 1)),INDIRECT(ADDRESS(ROW()+(-12), COLUMN()+(1), 1)),INDIRECT(ADDRESS(ROW()+(-15), COLUMN()+(1), 1))), 2)</f>
        <v>326.01</v>
      </c>
      <c r="G34" s="14">
        <f ca="1">ROUND(INDIRECT(ADDRESS(ROW()+(0), COLUMN()+(-2), 1))*INDIRECT(ADDRESS(ROW()+(0), COLUMN()+(-1), 1))/100, 2)</f>
        <v>6.52</v>
      </c>
    </row>
    <row r="35" spans="1:7" ht="13.50" thickBot="1" customHeight="1">
      <c r="A35" s="21" t="s">
        <v>74</v>
      </c>
      <c r="B35" s="21"/>
      <c r="C35" s="22"/>
      <c r="D35" s="23"/>
      <c r="E35" s="24" t="s">
        <v>75</v>
      </c>
      <c r="F35" s="25"/>
      <c r="G35" s="26">
        <f ca="1">ROUND(SUM(INDIRECT(ADDRESS(ROW()+(-1), COLUMN()+(0), 1)),INDIRECT(ADDRESS(ROW()+(-3), COLUMN()+(0), 1)),INDIRECT(ADDRESS(ROW()+(-13), COLUMN()+(0), 1)),INDIRECT(ADDRESS(ROW()+(-16), COLUMN()+(0), 1))), 2)</f>
        <v>332.53</v>
      </c>
    </row>
  </sheetData>
  <mergeCells count="3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E32:F32"/>
    <mergeCell ref="A33:B33"/>
    <mergeCell ref="D33:E33"/>
    <mergeCell ref="A34:B34"/>
    <mergeCell ref="A35:D35"/>
    <mergeCell ref="E35:F35"/>
  </mergeCells>
  <pageMargins left="0.147638" right="0.147638" top="0.206693" bottom="0.206693" header="0.0" footer="0.0"/>
  <pageSetup paperSize="9" orientation="portrait"/>
  <rowBreaks count="0" manualBreakCount="0">
    </rowBreaks>
</worksheet>
</file>