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<sst xmlns="http://schemas.openxmlformats.org/spreadsheetml/2006/main" count="93" uniqueCount="93">
  <si>
    <t xml:space="preserve"/>
  </si>
  <si>
    <t xml:space="preserve">CPZ005</t>
  </si>
  <si>
    <t xml:space="preserve">m</t>
  </si>
  <si>
    <t xml:space="preserve">Murete guía para pilote-pantalla (barrette).</t>
  </si>
  <si>
    <r>
      <rPr>
        <sz val="8.25"/>
        <color rgb="FF000000"/>
        <rFont val="Arial"/>
        <family val="2"/>
      </rPr>
      <t xml:space="preserve">Doble murete guía, para pilote-pantalla (barrette), de concreto armado de sección 70x25 cm; realizado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25 kg/m; montaje y desmontaje del sistema de encofrado recuperable metálico a dos caras. Incluso alambre de atar, separadores y líquido desencofrante, para evitar la adherencia del concreto al encofrado. El precio incluye el corte, doblado, conformado de la armadura en taller de obra y el montaje en el lugar definitivo de su colocación en obra, la demolición del murete guía con retroexcavadora con martillo rompedor y la carga mecánica de escombros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</si>
  <si>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</si>
  <si>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</si>
  <si>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</si>
  <si>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</si>
  <si>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</si>
  <si>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</si>
  <si>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</si>
  <si>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</si>
  <si>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</si>
  <si>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concreto.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</si>
  <si>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</si>
  <si>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</si>
  <si>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</si>
  <si>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</si>
  <si>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</si>
  <si>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</si>
  <si>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</si>
  <si>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</si>
  <si>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</si>
  <si>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</si>
  <si>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</si>
  <si>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</si>
  <si>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</si>
  <si>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</si>
  <si>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</si>
  <si>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</si>
  <si>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</si>
  <si>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</si>
  <si>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mt07aco020a</t>
  </si>
  <si>
    <t xml:space="preserve">Ud</t>
  </si>
  <si>
    <t xml:space="preserve">Separador homologado para cimentaciones.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</si>
  <si>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</si>
  <si>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</si>
  <si>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</si>
  <si>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</si>
  <si>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</si>
  <si>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</si>
  <si>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</si>
  <si>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</si>
  <si>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</si>
  <si>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</si>
  <si>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</si>
  <si>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</si>
  <si>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</si>
  <si>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</si>
  <si>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</si>
  <si>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</si>
  <si>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</si>
  <si>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mq01exn020a</t>
  </si>
  <si>
    <t xml:space="preserve">h</t>
  </si>
  <si>
    <t xml:space="preserve">Retroexcavadora hidráulica sobre neumáticos, de 105 kW.</t>
  </si>
  <si>
    <t xml:space="preserve">mq01ret010</t>
  </si>
  <si>
    <t xml:space="preserve">h</t>
  </si>
  <si>
    <t xml:space="preserve">Miniretrocargadora sobre neumáticos de 15 kW.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</si>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</sst>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0.68" customWidth="1"/>
    <col min="4" max="4" width="6.97" customWidth="1"/>
    <col min="5" max="5" width="72.76" customWidth="1"/>
    <col min="6" max="6" width="13.60" customWidth="1"/>
    <col min="7" max="7" width="12.4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0.007</v>
      </c>
      <c r="G10" s="12">
        <v>162.3</v>
      </c>
      <c r="H10" s="12">
        <f ca="1">ROUND(INDIRECT(ADDRESS(ROW()+(0), COLUMN()+(-2), 1))*INDIRECT(ADDRESS(ROW()+(0), COLUMN()+(-1), 1)), 2)</f>
        <v>1.14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0.028</v>
      </c>
      <c r="G11" s="12">
        <v>19.73</v>
      </c>
      <c r="H11" s="12">
        <f ca="1">ROUND(INDIRECT(ADDRESS(ROW()+(0), COLUMN()+(-2), 1))*INDIRECT(ADDRESS(ROW()+(0), COLUMN()+(-1), 1)), 2)</f>
        <v>0.55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0.018</v>
      </c>
      <c r="G12" s="12">
        <v>60.09</v>
      </c>
      <c r="H12" s="12">
        <f ca="1">ROUND(INDIRECT(ADDRESS(ROW()+(0), COLUMN()+(-2), 1))*INDIRECT(ADDRESS(ROW()+(0), COLUMN()+(-1), 1)), 2)</f>
        <v>1.08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0.14</v>
      </c>
      <c r="G13" s="12">
        <v>0.9</v>
      </c>
      <c r="H13" s="12">
        <f ca="1">ROUND(INDIRECT(ADDRESS(ROW()+(0), COLUMN()+(-2), 1))*INDIRECT(ADDRESS(ROW()+(0), COLUMN()+(-1), 1)), 2)</f>
        <v>0.13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0.37</v>
      </c>
      <c r="G14" s="12">
        <v>4.68</v>
      </c>
      <c r="H14" s="12">
        <f ca="1">ROUND(INDIRECT(ADDRESS(ROW()+(0), COLUMN()+(-2), 1))*INDIRECT(ADDRESS(ROW()+(0), COLUMN()+(-1), 1)), 2)</f>
        <v>1.73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0.14</v>
      </c>
      <c r="G15" s="12">
        <v>27.31</v>
      </c>
      <c r="H15" s="12">
        <f ca="1">ROUND(INDIRECT(ADDRESS(ROW()+(0), COLUMN()+(-2), 1))*INDIRECT(ADDRESS(ROW()+(0), COLUMN()+(-1), 1)), 2)</f>
        <v>3.82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0.042</v>
      </c>
      <c r="G16" s="12">
        <v>5.63</v>
      </c>
      <c r="H16" s="12">
        <f ca="1">ROUND(INDIRECT(ADDRESS(ROW()+(0), COLUMN()+(-2), 1))*INDIRECT(ADDRESS(ROW()+(0), COLUMN()+(-1), 1)), 2)</f>
        <v>0.24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3</v>
      </c>
      <c r="G17" s="12">
        <v>0.47</v>
      </c>
      <c r="H17" s="12">
        <f ca="1">ROUND(INDIRECT(ADDRESS(ROW()+(0), COLUMN()+(-2), 1))*INDIRECT(ADDRESS(ROW()+(0), COLUMN()+(-1), 1)), 2)</f>
        <v>1.41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26.25</v>
      </c>
      <c r="G18" s="12">
        <v>3.23</v>
      </c>
      <c r="H18" s="12">
        <f ca="1">ROUND(INDIRECT(ADDRESS(ROW()+(0), COLUMN()+(-2), 1))*INDIRECT(ADDRESS(ROW()+(0), COLUMN()+(-1), 1)), 2)</f>
        <v>84.79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0.073</v>
      </c>
      <c r="G19" s="12">
        <v>4.68</v>
      </c>
      <c r="H19" s="12">
        <f ca="1">ROUND(INDIRECT(ADDRESS(ROW()+(0), COLUMN()+(-2), 1))*INDIRECT(ADDRESS(ROW()+(0), COLUMN()+(-1), 1)), 2)</f>
        <v>0.34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0.183</v>
      </c>
      <c r="G20" s="12">
        <v>42.6</v>
      </c>
      <c r="H20" s="12">
        <f ca="1">ROUND(INDIRECT(ADDRESS(ROW()+(0), COLUMN()+(-2), 1))*INDIRECT(ADDRESS(ROW()+(0), COLUMN()+(-1), 1)), 2)</f>
        <v>7.8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0.229</v>
      </c>
      <c r="G21" s="12">
        <v>57.95</v>
      </c>
      <c r="H21" s="12">
        <f ca="1">ROUND(INDIRECT(ADDRESS(ROW()+(0), COLUMN()+(-2), 1))*INDIRECT(ADDRESS(ROW()+(0), COLUMN()+(-1), 1)), 2)</f>
        <v>13.27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163.028</v>
      </c>
      <c r="G22" s="14">
        <v>0.47</v>
      </c>
      <c r="H22" s="14">
        <f ca="1">ROUND(INDIRECT(ADDRESS(ROW()+(0), COLUMN()+(-2), 1))*INDIRECT(ADDRESS(ROW()+(0), COLUMN()+(-1), 1)), 2)</f>
        <v>76.62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192.92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0.295</v>
      </c>
      <c r="G25" s="12">
        <v>157.26</v>
      </c>
      <c r="H25" s="12">
        <f ca="1">ROUND(INDIRECT(ADDRESS(ROW()+(0), COLUMN()+(-2), 1))*INDIRECT(ADDRESS(ROW()+(0), COLUMN()+(-1), 1)), 2)</f>
        <v>46.39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0.137</v>
      </c>
      <c r="G26" s="12">
        <v>138.95</v>
      </c>
      <c r="H26" s="12">
        <f ca="1">ROUND(INDIRECT(ADDRESS(ROW()+(0), COLUMN()+(-2), 1))*INDIRECT(ADDRESS(ROW()+(0), COLUMN()+(-1), 1)), 2)</f>
        <v>19.04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0.295</v>
      </c>
      <c r="G27" s="14">
        <v>10.45</v>
      </c>
      <c r="H27" s="14">
        <f ca="1">ROUND(INDIRECT(ADDRESS(ROW()+(0), COLUMN()+(-2), 1))*INDIRECT(ADDRESS(ROW()+(0), COLUMN()+(-1), 1)), 2)</f>
        <v>3.08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1)),INDIRECT(ADDRESS(ROW()+(-2), COLUMN()+(0), 1)),INDIRECT(ADDRESS(ROW()+(-3), COLUMN()+(0), 1))), 2)</f>
        <v>68.51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0.714</v>
      </c>
      <c r="G30" s="12">
        <v>34.2</v>
      </c>
      <c r="H30" s="12">
        <f ca="1">ROUND(INDIRECT(ADDRESS(ROW()+(0), COLUMN()+(-2), 1))*INDIRECT(ADDRESS(ROW()+(0), COLUMN()+(-1), 1)), 2)</f>
        <v>24.42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0.951</v>
      </c>
      <c r="G31" s="12">
        <v>23.73</v>
      </c>
      <c r="H31" s="12">
        <f ca="1">ROUND(INDIRECT(ADDRESS(ROW()+(0), COLUMN()+(-2), 1))*INDIRECT(ADDRESS(ROW()+(0), COLUMN()+(-1), 1)), 2)</f>
        <v>22.57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0.34</v>
      </c>
      <c r="G32" s="12">
        <v>34.2</v>
      </c>
      <c r="H32" s="12">
        <f ca="1">ROUND(INDIRECT(ADDRESS(ROW()+(0), COLUMN()+(-2), 1))*INDIRECT(ADDRESS(ROW()+(0), COLUMN()+(-1), 1)), 2)</f>
        <v>11.63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0.382</v>
      </c>
      <c r="G33" s="12">
        <v>23.73</v>
      </c>
      <c r="H33" s="12">
        <f ca="1">ROUND(INDIRECT(ADDRESS(ROW()+(0), COLUMN()+(-2), 1))*INDIRECT(ADDRESS(ROW()+(0), COLUMN()+(-1), 1)), 2)</f>
        <v>9.06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0.046</v>
      </c>
      <c r="G34" s="12">
        <v>34.2</v>
      </c>
      <c r="H34" s="12">
        <f ca="1">ROUND(INDIRECT(ADDRESS(ROW()+(0), COLUMN()+(-2), 1))*INDIRECT(ADDRESS(ROW()+(0), COLUMN()+(-1), 1)), 2)</f>
        <v>1.57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0.183</v>
      </c>
      <c r="G35" s="12">
        <v>23.73</v>
      </c>
      <c r="H35" s="12">
        <f ca="1">ROUND(INDIRECT(ADDRESS(ROW()+(0), COLUMN()+(-2), 1))*INDIRECT(ADDRESS(ROW()+(0), COLUMN()+(-1), 1)), 2)</f>
        <v>4.34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1.079</v>
      </c>
      <c r="G36" s="12">
        <v>21.97</v>
      </c>
      <c r="H36" s="12">
        <f ca="1">ROUND(INDIRECT(ADDRESS(ROW()+(0), COLUMN()+(-2), 1))*INDIRECT(ADDRESS(ROW()+(0), COLUMN()+(-1), 1)), 2)</f>
        <v>23.71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3">
        <v>0.719</v>
      </c>
      <c r="G37" s="14">
        <v>22.33</v>
      </c>
      <c r="H37" s="14">
        <f ca="1">ROUND(INDIRECT(ADDRESS(ROW()+(0), COLUMN()+(-2), 1))*INDIRECT(ADDRESS(ROW()+(0), COLUMN()+(-1), 1)), 2)</f>
        <v>16.06</v>
      </c>
    </row>
    <row r="38" spans="1:8" ht="13.50" thickBot="1" customHeight="1">
      <c r="A38" s="15"/>
      <c r="B38" s="15"/>
      <c r="C38" s="15"/>
      <c r="D38" s="15"/>
      <c r="E38" s="15"/>
      <c r="F38" s="9" t="s">
        <v>88</v>
      </c>
      <c r="G38" s="9"/>
      <c r="H3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113.36</v>
      </c>
    </row>
    <row r="39" spans="1:8" ht="13.50" thickBot="1" customHeight="1">
      <c r="A39" s="15">
        <v>4</v>
      </c>
      <c r="B39" s="15"/>
      <c r="C39" s="15"/>
      <c r="D39" s="15"/>
      <c r="E39" s="18" t="s">
        <v>89</v>
      </c>
      <c r="F39" s="18"/>
      <c r="G39" s="15"/>
      <c r="H39" s="15"/>
    </row>
    <row r="40" spans="1:8" ht="13.50" thickBot="1" customHeight="1">
      <c r="A40" s="19"/>
      <c r="B40" s="19"/>
      <c r="C40" s="20" t="s">
        <v>90</v>
      </c>
      <c r="D40" s="20"/>
      <c r="E40" s="19" t="s">
        <v>91</v>
      </c>
      <c r="F40" s="13">
        <v>2</v>
      </c>
      <c r="G40" s="14">
        <f ca="1">ROUND(SUM(INDIRECT(ADDRESS(ROW()+(-2), COLUMN()+(1), 1)),INDIRECT(ADDRESS(ROW()+(-12), COLUMN()+(1), 1)),INDIRECT(ADDRESS(ROW()+(-17), COLUMN()+(1), 1))), 2)</f>
        <v>374.79</v>
      </c>
      <c r="H40" s="14">
        <f ca="1">ROUND(INDIRECT(ADDRESS(ROW()+(0), COLUMN()+(-2), 1))*INDIRECT(ADDRESS(ROW()+(0), COLUMN()+(-1), 1))/100, 2)</f>
        <v>7.5</v>
      </c>
    </row>
    <row r="41" spans="1:8" ht="13.50" thickBot="1" customHeight="1">
      <c r="A41" s="8"/>
      <c r="B41" s="8"/>
      <c r="C41" s="8"/>
      <c r="D41" s="8"/>
      <c r="E41" s="8"/>
      <c r="F41" s="21" t="s">
        <v>92</v>
      </c>
      <c r="G41" s="21"/>
      <c r="H41" s="22">
        <f ca="1">ROUND(SUM(INDIRECT(ADDRESS(ROW()+(-1), COLUMN()+(0), 1)),INDIRECT(ADDRESS(ROW()+(-3), COLUMN()+(0), 1)),INDIRECT(ADDRESS(ROW()+(-13), COLUMN()+(0), 1)),INDIRECT(ADDRESS(ROW()+(-18), COLUMN()+(0), 1))), 2)</f>
        <v>382.29</v>
      </c>
    </row>
  </sheetData>
  <mergeCells count="8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F38:G38"/>
    <mergeCell ref="A39:B39"/>
    <mergeCell ref="C39:D39"/>
    <mergeCell ref="E39:F39"/>
    <mergeCell ref="A40:B40"/>
    <mergeCell ref="C40:D40"/>
    <mergeCell ref="A41:B41"/>
    <mergeCell ref="C41:D41"/>
    <mergeCell ref="F41:G41"/>
  </mergeCells>
  <pageMargins left="0.147638" right="0.147638" top="0.206693" bottom="0.206693" header="0.0" footer="0.0"/>
  <pageSetup paperSize="9" orientation="portrait"/>
  <rowBreaks count="0" manualBreakCount="0">
    </rowBreaks>
</worksheet>
</file>