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<sst xmlns="http://schemas.openxmlformats.org/spreadsheetml/2006/main" count="85" uniqueCount="85">
  <si>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</si>
  <si>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</si>
  <si>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</si>
  <si>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</si>
  <si>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cimentación, mediante vaso de concreto armado,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y acero Grado 60 (fy=4200 kg/cm²), con una cuantía aproximada de 50 kg/m³. Incluso armaduras para formación de vigas de borde de borde y refuerzos, mechas de ampliación, alambre de atar, separadores y líquido desencofrante, para evitar la adherencia del concreto al encofrado. El precio incluye el montaje y desmontaje del sistema de encofrado y el corte, doblado y montaje de la armadura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</si>
  <si>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</si>
  <si>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</si>
  <si>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</si>
  <si>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</si>
  <si>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</si>
  <si>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</si>
  <si>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</si>
  <si>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</si>
  <si>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</si>
  <si>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</si>
  <si>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</si>
  <si>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</si>
  <si>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</si>
  <si>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</si>
  <si>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</si>
  <si>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</si>
  <si>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</si>
  <si>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</si>
  <si>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</si>
  <si>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</si>
  <si>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</si>
  <si>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</si>
  <si>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</si>
  <si>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</si>
  <si>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</si>
  <si>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</si>
  <si>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</si>
  <si>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</si>
  <si>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</si>
  <si>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</si>
  <si>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cimentaciones de varios diámetros.</t>
  </si>
  <si>
    <t xml:space="preserve">mt07aco020d</t>
  </si>
  <si>
    <t xml:space="preserve">Ud</t>
  </si>
  <si>
    <t xml:space="preserve">Separador homologado para muros.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</si>
  <si>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</si>
  <si>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</si>
  <si>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</si>
  <si>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mt08aaa010a</t>
  </si>
  <si>
    <t xml:space="preserve">m³</t>
  </si>
  <si>
    <t xml:space="preserve">Agua.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</si>
  <si>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</si>
  <si>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</si>
  <si>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</si>
  <si>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</si>
  <si>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</si>
  <si>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</si>
  <si>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mt08cem000b</t>
  </si>
  <si>
    <t xml:space="preserve">kg</t>
  </si>
  <si>
    <t xml:space="preserve">Cemento gris en sacos.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</si>
  <si>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</si>
  <si>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</si>
  <si>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</si>
  <si>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</si>
  <si>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</si>
  <si>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</si>
  <si>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</si>
  <si>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</si>
  <si>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</si>
  <si>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</si>
  <si>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</si>
  <si>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</si>
  <si>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</si>
  <si>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</si>
  <si>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</si>
  <si>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</si>
  <si>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</si>
  <si>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</si>
  <si>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</si>
  <si>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</si>
  <si>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</si>
  <si>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</si>
  <si>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</si>
  <si>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</si>
  <si>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</si>
  <si>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</si>
  <si>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</si>
  <si>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</si>
  <si>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</si>
  <si>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22,36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</si>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</sst>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13.60" customWidth="1"/>
    <col min="7" max="7" width="12.4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162.3</v>
      </c>
      <c r="H10" s="12">
        <f ca="1">ROUND(INDIRECT(ADDRESS(ROW()+(0), COLUMN()+(-2), 1))*INDIRECT(ADDRESS(ROW()+(0), COLUMN()+(-1), 1)), 2)</f>
        <v>4.06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19.73</v>
      </c>
      <c r="H11" s="12">
        <f ca="1">ROUND(INDIRECT(ADDRESS(ROW()+(0), COLUMN()+(-2), 1))*INDIRECT(ADDRESS(ROW()+(0), COLUMN()+(-1), 1)), 2)</f>
        <v>1.97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60.09</v>
      </c>
      <c r="H12" s="12">
        <f ca="1">ROUND(INDIRECT(ADDRESS(ROW()+(0), COLUMN()+(-2), 1))*INDIRECT(ADDRESS(ROW()+(0), COLUMN()+(-1), 1)), 2)</f>
        <v>3.91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0.9</v>
      </c>
      <c r="H13" s="12">
        <f ca="1">ROUND(INDIRECT(ADDRESS(ROW()+(0), COLUMN()+(-2), 1))*INDIRECT(ADDRESS(ROW()+(0), COLUMN()+(-1), 1)), 2)</f>
        <v>0.45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4.68</v>
      </c>
      <c r="H14" s="12">
        <f ca="1">ROUND(INDIRECT(ADDRESS(ROW()+(0), COLUMN()+(-2), 1))*INDIRECT(ADDRESS(ROW()+(0), COLUMN()+(-1), 1)), 2)</f>
        <v>2.11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27.31</v>
      </c>
      <c r="H15" s="12">
        <f ca="1">ROUND(INDIRECT(ADDRESS(ROW()+(0), COLUMN()+(-2), 1))*INDIRECT(ADDRESS(ROW()+(0), COLUMN()+(-1), 1)), 2)</f>
        <v>13.66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5.63</v>
      </c>
      <c r="H16" s="12">
        <f ca="1">ROUND(INDIRECT(ADDRESS(ROW()+(0), COLUMN()+(-2), 1))*INDIRECT(ADDRESS(ROW()+(0), COLUMN()+(-1), 1)), 2)</f>
        <v>0.84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0.5</v>
      </c>
      <c r="H17" s="12">
        <f ca="1">ROUND(INDIRECT(ADDRESS(ROW()+(0), COLUMN()+(-2), 1))*INDIRECT(ADDRESS(ROW()+(0), COLUMN()+(-1), 1)), 2)</f>
        <v>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0.2</v>
      </c>
      <c r="H18" s="12">
        <f ca="1">ROUND(INDIRECT(ADDRESS(ROW()+(0), COLUMN()+(-2), 1))*INDIRECT(ADDRESS(ROW()+(0), COLUMN()+(-1), 1)), 2)</f>
        <v>1.6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3.23</v>
      </c>
      <c r="H19" s="12">
        <f ca="1">ROUND(INDIRECT(ADDRESS(ROW()+(0), COLUMN()+(-2), 1))*INDIRECT(ADDRESS(ROW()+(0), COLUMN()+(-1), 1)), 2)</f>
        <v>164.73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0.209</v>
      </c>
      <c r="G20" s="12">
        <v>4.68</v>
      </c>
      <c r="H20" s="12">
        <f ca="1">ROUND(INDIRECT(ADDRESS(ROW()+(0), COLUMN()+(-2), 1))*INDIRECT(ADDRESS(ROW()+(0), COLUMN()+(-1), 1)), 2)</f>
        <v>0.98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0.523</v>
      </c>
      <c r="G21" s="12">
        <v>42.6</v>
      </c>
      <c r="H21" s="12">
        <f ca="1">ROUND(INDIRECT(ADDRESS(ROW()+(0), COLUMN()+(-2), 1))*INDIRECT(ADDRESS(ROW()+(0), COLUMN()+(-1), 1)), 2)</f>
        <v>22.28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0.653</v>
      </c>
      <c r="G22" s="12">
        <v>57.95</v>
      </c>
      <c r="H22" s="12">
        <f ca="1">ROUND(INDIRECT(ADDRESS(ROW()+(0), COLUMN()+(-2), 1))*INDIRECT(ADDRESS(ROW()+(0), COLUMN()+(-1), 1)), 2)</f>
        <v>37.84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465.795</v>
      </c>
      <c r="G23" s="14">
        <v>0.47</v>
      </c>
      <c r="H23" s="14">
        <f ca="1">ROUND(INDIRECT(ADDRESS(ROW()+(0), COLUMN()+(-2), 1))*INDIRECT(ADDRESS(ROW()+(0), COLUMN()+(-1), 1)), 2)</f>
        <v>218.92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475.35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0.765</v>
      </c>
      <c r="G26" s="14">
        <v>10.45</v>
      </c>
      <c r="H26" s="14">
        <f ca="1">ROUND(INDIRECT(ADDRESS(ROW()+(0), COLUMN()+(-2), 1))*INDIRECT(ADDRESS(ROW()+(0), COLUMN()+(-1), 1)), 2)</f>
        <v>7.99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7.99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2.2</v>
      </c>
      <c r="G29" s="12">
        <v>34.2</v>
      </c>
      <c r="H29" s="12">
        <f ca="1">ROUND(INDIRECT(ADDRESS(ROW()+(0), COLUMN()+(-2), 1))*INDIRECT(ADDRESS(ROW()+(0), COLUMN()+(-1), 1)), 2)</f>
        <v>75.24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2.933</v>
      </c>
      <c r="G30" s="12">
        <v>23.73</v>
      </c>
      <c r="H30" s="12">
        <f ca="1">ROUND(INDIRECT(ADDRESS(ROW()+(0), COLUMN()+(-2), 1))*INDIRECT(ADDRESS(ROW()+(0), COLUMN()+(-1), 1)), 2)</f>
        <v>69.6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0.469</v>
      </c>
      <c r="G31" s="12">
        <v>34.2</v>
      </c>
      <c r="H31" s="12">
        <f ca="1">ROUND(INDIRECT(ADDRESS(ROW()+(0), COLUMN()+(-2), 1))*INDIRECT(ADDRESS(ROW()+(0), COLUMN()+(-1), 1)), 2)</f>
        <v>16.04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0.704</v>
      </c>
      <c r="G32" s="12">
        <v>23.73</v>
      </c>
      <c r="H32" s="12">
        <f ca="1">ROUND(INDIRECT(ADDRESS(ROW()+(0), COLUMN()+(-2), 1))*INDIRECT(ADDRESS(ROW()+(0), COLUMN()+(-1), 1)), 2)</f>
        <v>16.71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1.54</v>
      </c>
      <c r="G33" s="12">
        <v>21.97</v>
      </c>
      <c r="H33" s="12">
        <f ca="1">ROUND(INDIRECT(ADDRESS(ROW()+(0), COLUMN()+(-2), 1))*INDIRECT(ADDRESS(ROW()+(0), COLUMN()+(-1), 1)), 2)</f>
        <v>33.83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3">
        <v>1.613</v>
      </c>
      <c r="G34" s="14">
        <v>22.33</v>
      </c>
      <c r="H34" s="14">
        <f ca="1">ROUND(INDIRECT(ADDRESS(ROW()+(0), COLUMN()+(-2), 1))*INDIRECT(ADDRESS(ROW()+(0), COLUMN()+(-1), 1)), 2)</f>
        <v>36.02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247.44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20" t="s">
        <v>81</v>
      </c>
      <c r="D37" s="20"/>
      <c r="E37" s="19" t="s">
        <v>82</v>
      </c>
      <c r="F37" s="13">
        <v>2</v>
      </c>
      <c r="G37" s="14">
        <f ca="1">ROUND(SUM(INDIRECT(ADDRESS(ROW()+(-2), COLUMN()+(1), 1)),INDIRECT(ADDRESS(ROW()+(-10), COLUMN()+(1), 1)),INDIRECT(ADDRESS(ROW()+(-13), COLUMN()+(1), 1))), 2)</f>
        <v>730.78</v>
      </c>
      <c r="H37" s="14">
        <f ca="1">ROUND(INDIRECT(ADDRESS(ROW()+(0), COLUMN()+(-2), 1))*INDIRECT(ADDRESS(ROW()+(0), COLUMN()+(-1), 1))/100, 2)</f>
        <v>14.62</v>
      </c>
    </row>
    <row r="38" spans="1:8" ht="13.50" thickBot="1" customHeight="1">
      <c r="A38" s="21" t="s">
        <v>83</v>
      </c>
      <c r="B38" s="21"/>
      <c r="C38" s="22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1)),INDIRECT(ADDRESS(ROW()+(-11), COLUMN()+(0), 1)),INDIRECT(ADDRESS(ROW()+(-14), COLUMN()+(0), 1))), 2)</f>
        <v>745.4</v>
      </c>
    </row>
  </sheetData>
  <mergeCells count="7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F35:G35"/>
    <mergeCell ref="A36:B36"/>
    <mergeCell ref="C36:D36"/>
    <mergeCell ref="E36:F36"/>
    <mergeCell ref="A37:B37"/>
    <mergeCell ref="C37:D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