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<sst xmlns="http://schemas.openxmlformats.org/spreadsheetml/2006/main" count="77" uniqueCount="77">
  <si>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</si>
  <si>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EMF010</t>
  </si>
  <si>
    <t xml:space="preserve">m²</t>
  </si>
  <si>
    <t xml:space="preserve">Losa de viguetas de madera y encofrado "NERVOMETAL".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</si>
  <si>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cepillado, colocadas mediante apoyo sobre elemento estructural; encofrado de plancha de acero laminado en frío "NERVOMETAL" de 0,5 mm de espesor; acero Grado 60 (fy=4200 kg/cm²), cuantía 1,1 kg/m², en capa de compresión de 4 cm de espesor de concreto liviano HL-25/B/10/XC2, densidad entre 1200 y 1500 kg/m³, (cantidad mínima de cemento 275 kg/m³), premezclado en planta, y vaciado con grúa; apuntalamiento y desapuntalamiento de las viguetas. Incluso lámina de polietileno para la protección de las viguetas, alambre de atar, separadores, elementos de atado de viguetas y vigas de borde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</si>
  <si>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</si>
  <si>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</si>
  <si>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</si>
  <si>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</si>
  <si>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</si>
  <si>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</si>
  <si>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</si>
  <si>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</si>
  <si>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</si>
  <si>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</si>
  <si>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</si>
  <si>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</si>
  <si>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</si>
  <si>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</si>
  <si>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</si>
  <si>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</si>
  <si>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</si>
  <si>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</si>
  <si>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</si>
  <si>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mt32war020</t>
  </si>
  <si>
    <t xml:space="preserve">m²</t>
  </si>
  <si>
    <t xml:space="preserve">Lámina de polietileno transparente, de 0,2 mm de espesor.</t>
  </si>
  <si>
    <t xml:space="preserve">mt08efb010b</t>
  </si>
  <si>
    <t xml:space="preserve">m²</t>
  </si>
  <si>
    <t xml:space="preserve">Plancha de acero laminado en frío, "NERVOMETAL", acabado cincado, de 0,5 mm de espesor.</t>
  </si>
  <si>
    <t xml:space="preserve">mt07emr111b</t>
  </si>
  <si>
    <t xml:space="preserve">Ud</t>
  </si>
  <si>
    <t xml:space="preserve">Clavo, de 4 mm de diámetro y 50 mm de longitud, de acero galvanizado de alta adherencia.</t>
  </si>
  <si>
    <t xml:space="preserve">mt07aco020m</t>
  </si>
  <si>
    <t xml:space="preserve">Ud</t>
  </si>
  <si>
    <t xml:space="preserve">Separador homologado para malla electrosoldada.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</si>
  <si>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</si>
  <si>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</si>
  <si>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</si>
  <si>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</si>
  <si>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</si>
  <si>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</si>
  <si>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</si>
  <si>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</si>
  <si>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liviano HLA-25/B/10/XC2, de entre 1200 y 1500 kg/m³ de densidad, cantidad mínima de cemento 275 kg/m³, premezclado en planta.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</si>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</sst>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1.05" customWidth="1"/>
    <col min="6" max="6" width="12.9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19.73</v>
      </c>
      <c r="G10" s="12">
        <f ca="1">ROUND(INDIRECT(ADDRESS(ROW()+(0), COLUMN()+(-2), 1))*INDIRECT(ADDRESS(ROW()+(0), COLUMN()+(-1), 1)), 2)</f>
        <v>0.79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5.85</v>
      </c>
      <c r="G11" s="12">
        <f ca="1">ROUND(INDIRECT(ADDRESS(ROW()+(0), COLUMN()+(-2), 1))*INDIRECT(ADDRESS(ROW()+(0), COLUMN()+(-1), 1)), 2)</f>
        <v>0.26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60.09</v>
      </c>
      <c r="G12" s="12">
        <f ca="1">ROUND(INDIRECT(ADDRESS(ROW()+(0), COLUMN()+(-2), 1))*INDIRECT(ADDRESS(ROW()+(0), COLUMN()+(-1), 1)), 2)</f>
        <v>0.78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1729.92</v>
      </c>
      <c r="G13" s="12">
        <f ca="1">ROUND(INDIRECT(ADDRESS(ROW()+(0), COLUMN()+(-2), 1))*INDIRECT(ADDRESS(ROW()+(0), COLUMN()+(-1), 1)), 2)</f>
        <v>17.3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0.61</v>
      </c>
      <c r="G14" s="12">
        <f ca="1">ROUND(INDIRECT(ADDRESS(ROW()+(0), COLUMN()+(-2), 1))*INDIRECT(ADDRESS(ROW()+(0), COLUMN()+(-1), 1)), 2)</f>
        <v>0.61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2">
        <v>14.52</v>
      </c>
      <c r="G15" s="12">
        <f ca="1">ROUND(INDIRECT(ADDRESS(ROW()+(0), COLUMN()+(-2), 1))*INDIRECT(ADDRESS(ROW()+(0), COLUMN()+(-1), 1)), 2)</f>
        <v>15.97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4</v>
      </c>
      <c r="F16" s="12">
        <v>0.3</v>
      </c>
      <c r="G16" s="12">
        <f ca="1">ROUND(INDIRECT(ADDRESS(ROW()+(0), COLUMN()+(-2), 1))*INDIRECT(ADDRESS(ROW()+(0), COLUMN()+(-1), 1)), 2)</f>
        <v>1.2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0.28</v>
      </c>
      <c r="G17" s="12">
        <f ca="1">ROUND(INDIRECT(ADDRESS(ROW()+(0), COLUMN()+(-2), 1))*INDIRECT(ADDRESS(ROW()+(0), COLUMN()+(-1), 1)), 2)</f>
        <v>0.28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3.23</v>
      </c>
      <c r="G18" s="12">
        <f ca="1">ROUND(INDIRECT(ADDRESS(ROW()+(0), COLUMN()+(-2), 1))*INDIRECT(ADDRESS(ROW()+(0), COLUMN()+(-1), 1)), 2)</f>
        <v>3.55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0.013</v>
      </c>
      <c r="F19" s="12">
        <v>4.68</v>
      </c>
      <c r="G19" s="12">
        <f ca="1">ROUND(INDIRECT(ADDRESS(ROW()+(0), COLUMN()+(-2), 1))*INDIRECT(ADDRESS(ROW()+(0), COLUMN()+(-1), 1)), 2)</f>
        <v>0.06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3">
        <v>0.042</v>
      </c>
      <c r="F20" s="14">
        <v>621.54</v>
      </c>
      <c r="G20" s="14">
        <f ca="1">ROUND(INDIRECT(ADDRESS(ROW()+(0), COLUMN()+(-2), 1))*INDIRECT(ADDRESS(ROW()+(0), COLUMN()+(-1), 1)), 2)</f>
        <v>26.1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66.9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0.127</v>
      </c>
      <c r="F23" s="12">
        <v>32.76</v>
      </c>
      <c r="G23" s="12">
        <f ca="1">ROUND(INDIRECT(ADDRESS(ROW()+(0), COLUMN()+(-2), 1))*INDIRECT(ADDRESS(ROW()+(0), COLUMN()+(-1), 1)), 2)</f>
        <v>4.16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0.094</v>
      </c>
      <c r="F24" s="12">
        <v>22.73</v>
      </c>
      <c r="G24" s="12">
        <f ca="1">ROUND(INDIRECT(ADDRESS(ROW()+(0), COLUMN()+(-2), 1))*INDIRECT(ADDRESS(ROW()+(0), COLUMN()+(-1), 1)), 2)</f>
        <v>2.14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0.124</v>
      </c>
      <c r="F25" s="12">
        <v>32.76</v>
      </c>
      <c r="G25" s="12">
        <f ca="1">ROUND(INDIRECT(ADDRESS(ROW()+(0), COLUMN()+(-2), 1))*INDIRECT(ADDRESS(ROW()+(0), COLUMN()+(-1), 1)), 2)</f>
        <v>4.06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0.124</v>
      </c>
      <c r="F26" s="12">
        <v>22.73</v>
      </c>
      <c r="G26" s="12">
        <f ca="1">ROUND(INDIRECT(ADDRESS(ROW()+(0), COLUMN()+(-2), 1))*INDIRECT(ADDRESS(ROW()+(0), COLUMN()+(-1), 1)), 2)</f>
        <v>2.82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0.016</v>
      </c>
      <c r="F27" s="12">
        <v>32.76</v>
      </c>
      <c r="G27" s="12">
        <f ca="1">ROUND(INDIRECT(ADDRESS(ROW()+(0), COLUMN()+(-2), 1))*INDIRECT(ADDRESS(ROW()+(0), COLUMN()+(-1), 1)), 2)</f>
        <v>0.52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0.014</v>
      </c>
      <c r="F28" s="12">
        <v>22.73</v>
      </c>
      <c r="G28" s="12">
        <f ca="1">ROUND(INDIRECT(ADDRESS(ROW()+(0), COLUMN()+(-2), 1))*INDIRECT(ADDRESS(ROW()+(0), COLUMN()+(-1), 1)), 2)</f>
        <v>0.32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0.257</v>
      </c>
      <c r="F29" s="12">
        <v>32.76</v>
      </c>
      <c r="G29" s="12">
        <f ca="1">ROUND(INDIRECT(ADDRESS(ROW()+(0), COLUMN()+(-2), 1))*INDIRECT(ADDRESS(ROW()+(0), COLUMN()+(-1), 1)), 2)</f>
        <v>8.42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0.289</v>
      </c>
      <c r="F30" s="14">
        <v>22.73</v>
      </c>
      <c r="G30" s="14">
        <f ca="1">ROUND(INDIRECT(ADDRESS(ROW()+(0), COLUMN()+(-2), 1))*INDIRECT(ADDRESS(ROW()+(0), COLUMN()+(-1), 1)), 2)</f>
        <v>6.57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29.01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4">
        <f ca="1">ROUND(SUM(INDIRECT(ADDRESS(ROW()+(-2), COLUMN()+(1), 1)),INDIRECT(ADDRESS(ROW()+(-12), COLUMN()+(1), 1))), 2)</f>
        <v>95.91</v>
      </c>
      <c r="G33" s="14">
        <f ca="1">ROUND(INDIRECT(ADDRESS(ROW()+(0), COLUMN()+(-2), 1))*INDIRECT(ADDRESS(ROW()+(0), COLUMN()+(-1), 1))/100, 2)</f>
        <v>1.92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1)),INDIRECT(ADDRESS(ROW()+(-13), COLUMN()+(0), 1))), 2)</f>
        <v>97.83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